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<sst xmlns="http://schemas.openxmlformats.org/spreadsheetml/2006/main" count="77" uniqueCount="77">
  <si>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</si>
  <si>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RTC053</t>
  </si>
  <si>
    <t xml:space="preserve">m²</t>
  </si>
  <si>
    <t xml:space="preserve">Tecto falso contínuo de placas de gesso laminado, de altas prestações acústicas.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</si>
  <si>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D112.es Silentboard "KNAUF" (12,5+27+27), constituído por: ESTRUTURA: estrutura metálica de aço galvanizado de mestras primárias 60/27 mm com uma modulação de 1000 mm e suspensas da laje ou elemento de suporte de betão com ancoragens directas com amortecedores anti-vibração de borracha, e varões cada 750 mm, e mestras secundárias fixadas perpendicularmente às mestras primárias com conectores tipo cavalete com uma modulação de 400 mm; PLACAS: uma camada de placas de gesso laminado DFR / EN 520 - 625 / comprimento / 12,5 / com os bordos longitudinais semi-arredondados afinados, Silentboard BV "KNAUF". Inclusive fita acústica de dilatação, autocolante, "KNAUF", perfis em U 30/25/3000 mm,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</si>
  <si>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</si>
  <si>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</si>
  <si>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</si>
  <si>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</si>
  <si>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</si>
  <si>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</si>
  <si>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mt12drk050a</t>
  </si>
  <si>
    <t xml:space="preserve">m</t>
  </si>
  <si>
    <t xml:space="preserve">Perfil em U 30/25/3000 mm, "KNAUF", de aço Z2 (Z275) galvanizado normal, 0,55 mm de espessura, segundo EN 13964.</t>
  </si>
  <si>
    <t xml:space="preserve">mt12psg220</t>
  </si>
  <si>
    <t xml:space="preserve">Ud</t>
  </si>
  <si>
    <t xml:space="preserve">Fixação composta por bucha e parafuso 5x27.</t>
  </si>
  <si>
    <t xml:space="preserve">mt12psg300</t>
  </si>
  <si>
    <t xml:space="preserve">Ud</t>
  </si>
  <si>
    <t xml:space="preserve">Ancoragem directa com amortecedor anti-vibração de borracha.</t>
  </si>
  <si>
    <t xml:space="preserve">mt12pek030</t>
  </si>
  <si>
    <t xml:space="preserve">Ud</t>
  </si>
  <si>
    <t xml:space="preserve">Varão de suspensão "KNAUF" de 100 cm.</t>
  </si>
  <si>
    <t xml:space="preserve">mt12drk040a</t>
  </si>
  <si>
    <t xml:space="preserve">m</t>
  </si>
  <si>
    <t xml:space="preserve">Mestra 60/27 "KNAUF", de aço Z4 (Z450) galvanizado especial.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</si>
  <si>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</si>
  <si>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</si>
  <si>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</si>
  <si>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</si>
  <si>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</si>
  <si>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</si>
  <si>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mt12ppk010la</t>
  </si>
  <si>
    <t xml:space="preserve">m²</t>
  </si>
  <si>
    <t xml:space="preserve">Placa de gesso laminado DFR / EN 520 - 625 / comprimento / 12,5 / com os bordos longitudinais semi-arredondados afinados, Silentboard BV "KNAUF"; Euroclasse A2-s1, d0 de reacção ao fogo, segundo NP EN 13501-1.</t>
  </si>
  <si>
    <t xml:space="preserve">mt12ptk040a</t>
  </si>
  <si>
    <t xml:space="preserve">Ud</t>
  </si>
  <si>
    <t xml:space="preserve">Parafuso autoperfurante Diamant XTN "KNAUF" 3,9x23.</t>
  </si>
  <si>
    <t xml:space="preserve">mt12ptk040c</t>
  </si>
  <si>
    <t xml:space="preserve">Ud</t>
  </si>
  <si>
    <t xml:space="preserve">Parafuso autoperfurante Diamant XTN "KNAUF" 3,9x38.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</si>
  <si>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</si>
  <si>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</si>
  <si>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</si>
  <si>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</si>
  <si>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</si>
  <si>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</si>
  <si>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</si>
  <si>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</si>
  <si>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</si>
  <si>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</si>
  <si>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</si>
  <si>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</si>
  <si>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</si>
  <si>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</si>
  <si>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</si>
  <si>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</si>
  <si>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</si>
  <si>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9,94€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</si>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</sst>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6.86</v>
      </c>
      <c r="J9" s="13">
        <f ca="1">ROUND(INDIRECT(ADDRESS(ROW()+(0), COLUMN()+(-3), 1))*INDIRECT(ADDRESS(ROW()+(0), COLUMN()+(-1), 1)), 2)</f>
        <v>2.74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2.89</v>
      </c>
      <c r="J11" s="17">
        <f ca="1">ROUND(INDIRECT(ADDRESS(ROW()+(0), COLUMN()+(-3), 1))*INDIRECT(ADDRESS(ROW()+(0), COLUMN()+(-1), 1)), 2)</f>
        <v>3.47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0.39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3.2</v>
      </c>
      <c r="H13" s="16"/>
      <c r="I13" s="17">
        <v>2.91</v>
      </c>
      <c r="J13" s="17">
        <f ca="1">ROUND(INDIRECT(ADDRESS(ROW()+(0), COLUMN()+(-3), 1))*INDIRECT(ADDRESS(ROW()+(0), COLUMN()+(-1), 1)), 2)</f>
        <v>9.31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</v>
      </c>
      <c r="H14" s="16"/>
      <c r="I14" s="17">
        <v>0.2</v>
      </c>
      <c r="J14" s="17">
        <f ca="1">ROUND(INDIRECT(ADDRESS(ROW()+(0), COLUMN()+(-3), 1))*INDIRECT(ADDRESS(ROW()+(0), COLUMN()+(-1), 1)), 2)</f>
        <v>0.12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2.3</v>
      </c>
      <c r="H15" s="16"/>
      <c r="I15" s="17">
        <v>0.24</v>
      </c>
      <c r="J15" s="17">
        <f ca="1">ROUND(INDIRECT(ADDRESS(ROW()+(0), COLUMN()+(-3), 1))*INDIRECT(ADDRESS(ROW()+(0), COLUMN()+(-1), 1)), 2)</f>
        <v>0.55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22.79</v>
      </c>
      <c r="J16" s="17">
        <f ca="1">ROUND(INDIRECT(ADDRESS(ROW()+(0), COLUMN()+(-3), 1))*INDIRECT(ADDRESS(ROW()+(0), COLUMN()+(-1), 1)), 2)</f>
        <v>23.93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17</v>
      </c>
      <c r="H17" s="16"/>
      <c r="I17" s="17">
        <v>0.02</v>
      </c>
      <c r="J17" s="17">
        <f ca="1">ROUND(INDIRECT(ADDRESS(ROW()+(0), COLUMN()+(-3), 1))*INDIRECT(ADDRESS(ROW()+(0), COLUMN()+(-1), 1)), 2)</f>
        <v>0.34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17</v>
      </c>
      <c r="H18" s="16"/>
      <c r="I18" s="17">
        <v>0.03</v>
      </c>
      <c r="J18" s="17">
        <f ca="1">ROUND(INDIRECT(ADDRESS(ROW()+(0), COLUMN()+(-3), 1))*INDIRECT(ADDRESS(ROW()+(0), COLUMN()+(-1), 1)), 2)</f>
        <v>0.51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0.25</v>
      </c>
      <c r="J19" s="17">
        <f ca="1">ROUND(INDIRECT(ADDRESS(ROW()+(0), COLUMN()+(-3), 1))*INDIRECT(ADDRESS(ROW()+(0), COLUMN()+(-1), 1)), 2)</f>
        <v>0.1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0.808</v>
      </c>
      <c r="H20" s="16"/>
      <c r="I20" s="17">
        <v>0.93</v>
      </c>
      <c r="J20" s="17">
        <f ca="1">ROUND(INDIRECT(ADDRESS(ROW()+(0), COLUMN()+(-3), 1))*INDIRECT(ADDRESS(ROW()+(0), COLUMN()+(-1), 1)), 2)</f>
        <v>0.75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0.45</v>
      </c>
      <c r="H21" s="16"/>
      <c r="I21" s="17">
        <v>0.04</v>
      </c>
      <c r="J21" s="17">
        <f ca="1">ROUND(INDIRECT(ADDRESS(ROW()+(0), COLUMN()+(-3), 1))*INDIRECT(ADDRESS(ROW()+(0), COLUMN()+(-1), 1)), 2)</f>
        <v>0.02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0.328</v>
      </c>
      <c r="H22" s="16"/>
      <c r="I22" s="17">
        <v>23.31</v>
      </c>
      <c r="J22" s="17">
        <f ca="1">ROUND(INDIRECT(ADDRESS(ROW()+(0), COLUMN()+(-3), 1))*INDIRECT(ADDRESS(ROW()+(0), COLUMN()+(-1), 1)), 2)</f>
        <v>7.65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0.328</v>
      </c>
      <c r="H23" s="20"/>
      <c r="I23" s="21">
        <v>22.13</v>
      </c>
      <c r="J23" s="21">
        <f ca="1">ROUND(INDIRECT(ADDRESS(ROW()+(0), COLUMN()+(-3), 1))*INDIRECT(ADDRESS(ROW()+(0), COLUMN()+(-1), 1)), 2)</f>
        <v>7.26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57.34</v>
      </c>
      <c r="J24" s="24">
        <f ca="1">ROUND(INDIRECT(ADDRESS(ROW()+(0), COLUMN()+(-3), 1))*INDIRECT(ADDRESS(ROW()+(0), COLUMN()+(-1), 1))/100, 2)</f>
        <v>1.15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58.49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842016</v>
      </c>
      <c r="G29" s="31"/>
      <c r="H29" s="31">
        <v>842017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162010</v>
      </c>
      <c r="G31" s="31"/>
      <c r="H31" s="31">
        <v>1.12201e+006</v>
      </c>
      <c r="I31" s="31"/>
      <c r="J31" s="31"/>
      <c r="K31" s="31" t="s">
        <v>68</v>
      </c>
    </row>
    <row r="32" spans="1:11" ht="13.5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70</v>
      </c>
      <c r="B33" s="30"/>
      <c r="C33" s="30"/>
      <c r="D33" s="30"/>
      <c r="E33" s="30"/>
      <c r="F33" s="31">
        <v>132006</v>
      </c>
      <c r="G33" s="31"/>
      <c r="H33" s="31">
        <v>132007</v>
      </c>
      <c r="I33" s="31"/>
      <c r="J33" s="31"/>
      <c r="K33" s="31" t="s">
        <v>71</v>
      </c>
    </row>
    <row r="34" spans="1:11" ht="13.50" thickBot="1" customHeight="1">
      <c r="A34" s="34" t="s">
        <v>72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2" t="s">
        <v>73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  <c r="K35" s="33"/>
    </row>
    <row r="38" spans="1:1" ht="33.75" thickBot="1" customHeight="1">
      <c r="A38" s="1" t="s">
        <v>74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3:E33"/>
    <mergeCell ref="F33:G33"/>
    <mergeCell ref="H33:J33"/>
    <mergeCell ref="K33:K35"/>
    <mergeCell ref="A34:E34"/>
    <mergeCell ref="F34:G34"/>
    <mergeCell ref="H34:J34"/>
    <mergeCell ref="A35:E35"/>
    <mergeCell ref="F35:G35"/>
    <mergeCell ref="H35:J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