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<sst xmlns="http://schemas.openxmlformats.org/spreadsheetml/2006/main" count="77" uniqueCount="77">
  <si>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</si>
  <si>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RTC053</t>
  </si>
  <si>
    <t xml:space="preserve">m²</t>
  </si>
  <si>
    <t xml:space="preserve">Tecto falso contínuo de placas de gesso laminado, de altas prestações acústicas.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</si>
  <si>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Silentboard "KNAUF" (12,5+27+27), constituído por: ESTRUTURA: estrutura metálica de aço galvanizado de mestras primárias 60/27 mm com uma modulação de 1000 mm e suspensas da laje ou elemento de suporte de betão com ancoragens directas com amortecedores anti-vibração de borracha, e varões cada 750 mm, e mestras secundárias fixadas perpendicularmente às mestras primárias com conectores tipo cavalete com uma modulação de 400 mm; PLACAS: uma camada de placas de gesso laminado DFR / EN 520 - 625 / comprimento / 12,5 / com os bordos longitudinais semi-arredondados afinados, Silentboard BV "KNAUF". Inclusive fita acústica de dilatação, autocolante, "KNAUF", perfis em U 30/25/3000 mm,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</si>
  <si>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</si>
  <si>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</si>
  <si>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</si>
  <si>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</si>
  <si>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</si>
  <si>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</si>
  <si>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</si>
  <si>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</si>
  <si>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</si>
  <si>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</si>
  <si>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</si>
  <si>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</si>
  <si>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mt12psg300</t>
  </si>
  <si>
    <t xml:space="preserve">Ud</t>
  </si>
  <si>
    <t xml:space="preserve">Ancoragem directa com amortecedor anti-vibração de borracha.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</si>
  <si>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</si>
  <si>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</si>
  <si>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</si>
  <si>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</si>
  <si>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</si>
  <si>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</si>
  <si>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</si>
  <si>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</si>
  <si>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</si>
  <si>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</si>
  <si>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</si>
  <si>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</si>
  <si>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mt12ppk010la</t>
  </si>
  <si>
    <t xml:space="preserve">m²</t>
  </si>
  <si>
    <t xml:space="preserve">Placa de gesso laminado DFR / EN 520 - 625 / comprimento / 12,5 / com os bordos longitudinais semi-arredondados afinados, Silentboard BV "KNAUF"; Euroclasse A2-s1, d0 de reacção ao fogo, segundo NP EN 13501-1.</t>
  </si>
  <si>
    <t xml:space="preserve">mt12ptk040a</t>
  </si>
  <si>
    <t xml:space="preserve">Ud</t>
  </si>
  <si>
    <t xml:space="preserve">Parafuso autoperfurante Diamant XTN "KNAUF" 3,9x23.</t>
  </si>
  <si>
    <t xml:space="preserve">mt12ptk040c</t>
  </si>
  <si>
    <t xml:space="preserve">Ud</t>
  </si>
  <si>
    <t xml:space="preserve">Parafuso autoperfurante Diamant XTN "KNAUF" 3,9x38.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</si>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</sst>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2.89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22.79</v>
      </c>
      <c r="J16" s="17">
        <f ca="1">ROUND(INDIRECT(ADDRESS(ROW()+(0), COLUMN()+(-3), 1))*INDIRECT(ADDRESS(ROW()+(0), COLUMN()+(-1), 1)), 2)</f>
        <v>23.93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0.808</v>
      </c>
      <c r="H20" s="16"/>
      <c r="I20" s="17">
        <v>0.93</v>
      </c>
      <c r="J20" s="17">
        <f ca="1">ROUND(INDIRECT(ADDRESS(ROW()+(0), COLUMN()+(-3), 1))*INDIRECT(ADDRESS(ROW()+(0), COLUMN()+(-1), 1)), 2)</f>
        <v>0.75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0.04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0.328</v>
      </c>
      <c r="H22" s="16"/>
      <c r="I22" s="17">
        <v>23.31</v>
      </c>
      <c r="J22" s="17">
        <f ca="1">ROUND(INDIRECT(ADDRESS(ROW()+(0), COLUMN()+(-3), 1))*INDIRECT(ADDRESS(ROW()+(0), COLUMN()+(-1), 1)), 2)</f>
        <v>7.65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0.328</v>
      </c>
      <c r="H23" s="20"/>
      <c r="I23" s="21">
        <v>22.13</v>
      </c>
      <c r="J23" s="21">
        <f ca="1">ROUND(INDIRECT(ADDRESS(ROW()+(0), COLUMN()+(-3), 1))*INDIRECT(ADDRESS(ROW()+(0), COLUMN()+(-1), 1)), 2)</f>
        <v>7.26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57.34</v>
      </c>
      <c r="J24" s="24">
        <f ca="1">ROUND(INDIRECT(ADDRESS(ROW()+(0), COLUMN()+(-3), 1))*INDIRECT(ADDRESS(ROW()+(0), COLUMN()+(-1), 1))/100, 2)</f>
        <v>1.15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58.49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1.12201e+006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