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<sst xmlns="http://schemas.openxmlformats.org/spreadsheetml/2006/main" count="39" uniqueCount="39">
  <si>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</si>
  <si>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ICG230</t>
  </si>
  <si>
    <t xml:space="preserve">Ud</t>
  </si>
  <si>
    <t xml:space="preserve">Caldeira a gás, doméstica, de condensação, de pé, para aquecimento e A.Q.S.</t>
  </si>
  <si>
    <r>
      <rPr>
        <sz val="8.25"/>
        <color rgb="FF000000"/>
        <rFont val="Arial"/>
        <family val="2"/>
      </rPr>
      <t xml:space="preserve">Caldeira de pé, de condensação com recuperador de aço inoxidável, com corpo de fundição de alumínio/silício e queimador pressurizado modulante a gás, eficiência energética classe A, potência de aquecimento de 4,5 a 22 kW, dimensões 820x600x625 mm, quadro de regulação e cronotermostato modulante com sonda de temperatura exterior, caudal mássico de gás queimado 9,6 kg/s a carga total e 1,9 kg/s a carga parcial, com conteúdo de CO2 9,1% a carga total e 9,3% a carga parcial, pressão de impulsão disponível 80 Pa, temperatura de impulsão até 100°C, conteúdo de água 18,8 l, kit de ligação de caldeira a gás a colector ou grupo de bombagem, kit de segurança para caldeira a gás, kit de ligação de caldeira a gás a vaso de expansão, com Depósito com permutador vertical de solo, para produção de A.Q.S. em combinação com caldeira, de 160 l, com kit de ligação hidráulica para ligar a caldeira ao depósito,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</si>
  <si>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</si>
  <si>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</si>
  <si>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</si>
  <si>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</si>
  <si>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</si>
  <si>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</si>
  <si>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mt38cpj120a</t>
  </si>
  <si>
    <t xml:space="preserve">Ud</t>
  </si>
  <si>
    <t xml:space="preserve">Caldeira de pé, de condensação com recuperador de aço inoxidável, com corpo de fundição de alumínio/silício e queimador pressurizado modulante a gás, eficiência energética classe A, potência de aquecimento de 4,5 a 22 kW, dimensões 820x600x625 mm, quadro de regulação e cronotermostato modulante com sonda de temperatura exterior, caudal mássico de gás queimado 9,6 kg/s a carga total e 1,9 kg/s a carga parcial, com conteúdo de CO2 9,1% a carga total e 9,3% a carga parcial, pressão de impulsão disponível 80 Pa, temperatura de impulsão até 100°C, conteúdo de água 18,8 l.</t>
  </si>
  <si>
    <t xml:space="preserve">mt38cqj521a</t>
  </si>
  <si>
    <t xml:space="preserve">Ud</t>
  </si>
  <si>
    <t xml:space="preserve">Kit de segurança para caldeira a gás, composto por manómetro, válvula de segurança e purgador de ar.</t>
  </si>
  <si>
    <t xml:space="preserve">mt38cqj531a</t>
  </si>
  <si>
    <t xml:space="preserve">Ud</t>
  </si>
  <si>
    <t xml:space="preserve">Kit de ligação de caldeira a gás a vaso de expansão, com válvula de enchimento e vazamento.</t>
  </si>
  <si>
    <t xml:space="preserve">mt38cqj575a</t>
  </si>
  <si>
    <t xml:space="preserve">Ud</t>
  </si>
  <si>
    <t xml:space="preserve">Depósito com permutador vertical de solo, para produção de A.Q.S. em combinação com caldeira, de 160 l, de aço esmaltado, com permutador de uma serpentina, eficiência energética classe B, com isolamento térmico de espuma rígida de poliuretano, protecção contra a corrosão com ânodo de magnésio e controlo de temperatura por sonda NTC.</t>
  </si>
  <si>
    <t xml:space="preserve">mt38cqj582a</t>
  </si>
  <si>
    <t xml:space="preserve">Ud</t>
  </si>
  <si>
    <t xml:space="preserve">Kit de ligação hidráulica para ligar a caldeira ao depósito.</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</si>
  <si>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</si>
  <si>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</si>
  <si>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</si>
  <si>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</si>
  <si>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</si>
  <si>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</si>
  <si>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</si>
  <si>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</si>
  <si>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</si>
  <si>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</si>
  <si>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</si>
  <si>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5.523,24€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</si>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</sst>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4212</v>
      </c>
      <c r="G9" s="13">
        <f ca="1">ROUND(INDIRECT(ADDRESS(ROW()+(0), COLUMN()+(-2), 1))*INDIRECT(ADDRESS(ROW()+(0), COLUMN()+(-1), 1)), 2)</f>
        <v>4212</v>
      </c>
    </row>
    <row r="10" spans="1:7" ht="24.00" thickBot="1" customHeight="1">
      <c r="A10" s="14" t="s">
        <v>14</v>
      </c>
      <c r="B10" s="14"/>
      <c r="C10" s="15" t="s">
        <v>15</v>
      </c>
      <c r="D10" s="14" t="s">
        <v>16</v>
      </c>
      <c r="E10" s="16">
        <v>1</v>
      </c>
      <c r="F10" s="17">
        <v>174.53</v>
      </c>
      <c r="G10" s="17">
        <f ca="1">ROUND(INDIRECT(ADDRESS(ROW()+(0), COLUMN()+(-2), 1))*INDIRECT(ADDRESS(ROW()+(0), COLUMN()+(-1), 1)), 2)</f>
        <v>174.53</v>
      </c>
    </row>
    <row r="11" spans="1:7" ht="13.50" thickBot="1" customHeight="1">
      <c r="A11" s="14" t="s">
        <v>17</v>
      </c>
      <c r="B11" s="14"/>
      <c r="C11" s="15" t="s">
        <v>18</v>
      </c>
      <c r="D11" s="14" t="s">
        <v>19</v>
      </c>
      <c r="E11" s="16">
        <v>1</v>
      </c>
      <c r="F11" s="17">
        <v>111.15</v>
      </c>
      <c r="G11" s="17">
        <f ca="1">ROUND(INDIRECT(ADDRESS(ROW()+(0), COLUMN()+(-2), 1))*INDIRECT(ADDRESS(ROW()+(0), COLUMN()+(-1), 1)), 2)</f>
        <v>111.15</v>
      </c>
    </row>
    <row r="12" spans="1:7" ht="45.00" thickBot="1" customHeight="1">
      <c r="A12" s="14" t="s">
        <v>20</v>
      </c>
      <c r="B12" s="14"/>
      <c r="C12" s="15" t="s">
        <v>21</v>
      </c>
      <c r="D12" s="14" t="s">
        <v>22</v>
      </c>
      <c r="E12" s="16">
        <v>1</v>
      </c>
      <c r="F12" s="17">
        <v>794.63</v>
      </c>
      <c r="G12" s="17">
        <f ca="1">ROUND(INDIRECT(ADDRESS(ROW()+(0), COLUMN()+(-2), 1))*INDIRECT(ADDRESS(ROW()+(0), COLUMN()+(-1), 1)), 2)</f>
        <v>794.63</v>
      </c>
    </row>
    <row r="13" spans="1:7" ht="13.50" thickBot="1" customHeight="1">
      <c r="A13" s="14" t="s">
        <v>23</v>
      </c>
      <c r="B13" s="14"/>
      <c r="C13" s="15" t="s">
        <v>24</v>
      </c>
      <c r="D13" s="14" t="s">
        <v>25</v>
      </c>
      <c r="E13" s="16">
        <v>1</v>
      </c>
      <c r="F13" s="17">
        <v>312</v>
      </c>
      <c r="G13" s="17">
        <f ca="1">ROUND(INDIRECT(ADDRESS(ROW()+(0), COLUMN()+(-2), 1))*INDIRECT(ADDRESS(ROW()+(0), COLUMN()+(-1), 1)), 2)</f>
        <v>312</v>
      </c>
    </row>
    <row r="14" spans="1:7" ht="13.50" thickBot="1" customHeight="1">
      <c r="A14" s="14" t="s">
        <v>26</v>
      </c>
      <c r="B14" s="14"/>
      <c r="C14" s="15" t="s">
        <v>27</v>
      </c>
      <c r="D14" s="14" t="s">
        <v>28</v>
      </c>
      <c r="E14" s="16">
        <v>1</v>
      </c>
      <c r="F14" s="17">
        <v>2.1</v>
      </c>
      <c r="G14" s="17">
        <f ca="1">ROUND(INDIRECT(ADDRESS(ROW()+(0), COLUMN()+(-2), 1))*INDIRECT(ADDRESS(ROW()+(0), COLUMN()+(-1), 1)), 2)</f>
        <v>2.1</v>
      </c>
    </row>
    <row r="15" spans="1:7" ht="13.50" thickBot="1" customHeight="1">
      <c r="A15" s="14" t="s">
        <v>29</v>
      </c>
      <c r="B15" s="14"/>
      <c r="C15" s="15" t="s">
        <v>30</v>
      </c>
      <c r="D15" s="14" t="s">
        <v>31</v>
      </c>
      <c r="E15" s="16">
        <v>2.06</v>
      </c>
      <c r="F15" s="17">
        <v>23.31</v>
      </c>
      <c r="G15" s="17">
        <f ca="1">ROUND(INDIRECT(ADDRESS(ROW()+(0), COLUMN()+(-2), 1))*INDIRECT(ADDRESS(ROW()+(0), COLUMN()+(-1), 1)), 2)</f>
        <v>48.02</v>
      </c>
    </row>
    <row r="16" spans="1:7" ht="13.50" thickBot="1" customHeight="1">
      <c r="A16" s="14" t="s">
        <v>32</v>
      </c>
      <c r="B16" s="14"/>
      <c r="C16" s="18" t="s">
        <v>33</v>
      </c>
      <c r="D16" s="19" t="s">
        <v>34</v>
      </c>
      <c r="E16" s="20">
        <v>2.06</v>
      </c>
      <c r="F16" s="21">
        <v>22.09</v>
      </c>
      <c r="G16" s="21">
        <f ca="1">ROUND(INDIRECT(ADDRESS(ROW()+(0), COLUMN()+(-2), 1))*INDIRECT(ADDRESS(ROW()+(0), COLUMN()+(-1), 1)), 2)</f>
        <v>45.51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5699.94</v>
      </c>
      <c r="G17" s="24">
        <f ca="1">ROUND(INDIRECT(ADDRESS(ROW()+(0), COLUMN()+(-2), 1))*INDIRECT(ADDRESS(ROW()+(0), COLUMN()+(-1), 1))/100, 2)</f>
        <v>114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5813.94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