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<sst xmlns="http://schemas.openxmlformats.org/spreadsheetml/2006/main" count="27" uniqueCount="27">
  <si>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</si>
  <si>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FAL010</t>
  </si>
  <si>
    <t xml:space="preserve">m²</t>
  </si>
  <si>
    <t xml:space="preserve">Revestimento exterior de fachada ventilada, de placas de lã mineral comprimida. Sistema "ROCKPANEL".</t>
  </si>
  <si>
    <r>
      <rPr>
        <sz val="8.25"/>
        <color rgb="FF000000"/>
        <rFont val="Arial"/>
        <family val="2"/>
      </rPr>
      <t xml:space="preserve">Revestimento exterior de fachada ventilada, de placas de lã mineral comprimida, Rockpanel Natural "ROCKPANEL", de 1200 mm de altura, 2500 mm de comprimento e 10 mm de espessura, cor natural, que altera com a passagem do tempo, acabamento Durable; colocação com junta horizontal aberta e com sistema de fixação à vista, sobre subestrutura suporte de liga de alumínio EN AW-6060. Inclusive ancoragens e parafusos, para a fixação da subestrutura suporte. O preço não inclui o isolamento térmico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</si>
  <si>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</si>
  <si>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</si>
  <si>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</si>
  <si>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</si>
  <si>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</si>
  <si>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</si>
  <si>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mt12plr010ca1sa</t>
  </si>
  <si>
    <t xml:space="preserve">m²</t>
  </si>
  <si>
    <t xml:space="preserve">Placa de lã mineral comprimida, Rockpanel Natural "ROCKPANEL", de 1200 mm de altura, 2500 mm de comprimento e 10 mm de espessura, cor natural, que altera com a passagem do tempo, acabamento Durable; com rebites de aço inoxidável A2, para a fixação do revestimento à subestrutura suporte; </t>
  </si>
  <si>
    <t xml:space="preserve">mt12plr015</t>
  </si>
  <si>
    <t xml:space="preserve">m²</t>
  </si>
  <si>
    <t xml:space="preserve">Subestrutura suporte, para revestimento exterior de fachada ventilada, sistema "ROCKPANEL", formada por perfis verticais em T e em L de alumínio extrudido de liga 6060; suportes para retenção dos perfis; e ancoragens e parafusos para a fixação da subestrutura suporte ao pano principal e à laje.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</si>
  <si>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</si>
  <si>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</si>
  <si>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</si>
  <si>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</si>
  <si>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</si>
  <si>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</si>
  <si>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</si>
  <si>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</si>
  <si>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28,32€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</si>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</sst>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112.51</v>
      </c>
      <c r="H9" s="13">
        <f ca="1">ROUND(INDIRECT(ADDRESS(ROW()+(0), COLUMN()+(-2), 1))*INDIRECT(ADDRESS(ROW()+(0), COLUMN()+(-1), 1)), 2)</f>
        <v>112.51</v>
      </c>
    </row>
    <row r="10" spans="1:8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23.1</v>
      </c>
      <c r="H10" s="17">
        <f ca="1">ROUND(INDIRECT(ADDRESS(ROW()+(0), COLUMN()+(-2), 1))*INDIRECT(ADDRESS(ROW()+(0), COLUMN()+(-1), 1)), 2)</f>
        <v>23.1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0.575</v>
      </c>
      <c r="G11" s="17">
        <v>23.31</v>
      </c>
      <c r="H11" s="17">
        <f ca="1">ROUND(INDIRECT(ADDRESS(ROW()+(0), COLUMN()+(-2), 1))*INDIRECT(ADDRESS(ROW()+(0), COLUMN()+(-1), 1)), 2)</f>
        <v>13.4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0.575</v>
      </c>
      <c r="G12" s="21">
        <v>22.13</v>
      </c>
      <c r="H12" s="21">
        <f ca="1">ROUND(INDIRECT(ADDRESS(ROW()+(0), COLUMN()+(-2), 1))*INDIRECT(ADDRESS(ROW()+(0), COLUMN()+(-1), 1)), 2)</f>
        <v>12.72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3</v>
      </c>
      <c r="G13" s="24">
        <f ca="1">ROUND(SUM(INDIRECT(ADDRESS(ROW()+(-1), COLUMN()+(1), 1)),INDIRECT(ADDRESS(ROW()+(-2), COLUMN()+(1), 1)),INDIRECT(ADDRESS(ROW()+(-3), COLUMN()+(1), 1)),INDIRECT(ADDRESS(ROW()+(-4), COLUMN()+(1), 1))), 2)</f>
        <v>161.73</v>
      </c>
      <c r="H13" s="24">
        <f ca="1">ROUND(INDIRECT(ADDRESS(ROW()+(0), COLUMN()+(-2), 1))*INDIRECT(ADDRESS(ROW()+(0), COLUMN()+(-1), 1))/100, 2)</f>
        <v>4.85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166.58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