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<sst xmlns="http://schemas.openxmlformats.org/spreadsheetml/2006/main" count="36" uniqueCount="36">
  <si>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</si>
  <si>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UMQ050</t>
  </si>
  <si>
    <t xml:space="preserve">Ud</t>
  </si>
  <si>
    <t xml:space="preserve">Barreira levadiça pedonal.</t>
  </si>
  <si>
    <r>
      <rPr>
        <sz val="8.25"/>
        <color rgb="FF000000"/>
        <rFont val="Arial"/>
        <family val="2"/>
      </rPr>
      <t xml:space="preserve">Conjunto de barreira modular levadiça pedonal, de aço laminado a quente, de 3000x868 mm, composto por barra longitudinal com acabamento em cor verde com textura férrea, apoiada sobre montantes de fecho e de levantamento previstos para ancoragem através de fixação em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</si>
  <si>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</si>
  <si>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</si>
  <si>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</si>
  <si>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</si>
  <si>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</si>
  <si>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</si>
  <si>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</si>
  <si>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</si>
  <si>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</si>
  <si>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mt52mug615b</t>
  </si>
  <si>
    <t xml:space="preserve">Ud</t>
  </si>
  <si>
    <t xml:space="preserve">Placa de ancoragem, para fixação de montante de barreira em base de betão.</t>
  </si>
  <si>
    <t xml:space="preserve">mt52mug610a</t>
  </si>
  <si>
    <t xml:space="preserve">Ud</t>
  </si>
  <si>
    <t xml:space="preserve">Montante, de 868 mm de altura, com articulação no apoio e seguro de protecção vertical, realizado com chapa de aço laminado a quente de 50x8 mm, com porta-sinais de cor verde.</t>
  </si>
  <si>
    <t xml:space="preserve">mt52mug605a</t>
  </si>
  <si>
    <t xml:space="preserve">Ud</t>
  </si>
  <si>
    <t xml:space="preserve">Montante de fecho de 868 mm de altura, realizado com chapa de aço laminado a quente de 50x8 mm, com porta-sinais de cor verde.</t>
  </si>
  <si>
    <t xml:space="preserve">mt52mug600a</t>
  </si>
  <si>
    <t xml:space="preserve">Ud</t>
  </si>
  <si>
    <t xml:space="preserve">Barra longitudinal de aço laminado a quente de 3000 mm de comprimento, 100 mm de diâmetro e 2 mm de espessura com acabamento em cor verde com textura férrea, inclusive contrapeso oculto num extremo e cabo integrado no extremo oposto para facilitar a sua elevação, para apoio entre montantes, em barreira levadiça para protecção pedonal.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</si>
  <si>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</si>
  <si>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</si>
  <si>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</si>
  <si>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</si>
  <si>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</si>
  <si>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</si>
  <si>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</si>
  <si>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</si>
  <si>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772,08€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</si>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</sst>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74.97</v>
      </c>
      <c r="H9" s="13">
        <f ca="1">ROUND(INDIRECT(ADDRESS(ROW()+(0), COLUMN()+(-2), 1))*INDIRECT(ADDRESS(ROW()+(0), COLUMN()+(-1), 1)), 2)</f>
        <v>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11.79</v>
      </c>
      <c r="H10" s="17">
        <f ca="1">ROUND(INDIRECT(ADDRESS(ROW()+(0), COLUMN()+(-2), 1))*INDIRECT(ADDRESS(ROW()+(0), COLUMN()+(-1), 1)), 2)</f>
        <v>23.58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347.49</v>
      </c>
      <c r="H11" s="17">
        <f ca="1">ROUND(INDIRECT(ADDRESS(ROW()+(0), COLUMN()+(-2), 1))*INDIRECT(ADDRESS(ROW()+(0), COLUMN()+(-1), 1)), 2)</f>
        <v>347.49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260.01</v>
      </c>
      <c r="H12" s="17">
        <f ca="1">ROUND(INDIRECT(ADDRESS(ROW()+(0), COLUMN()+(-2), 1))*INDIRECT(ADDRESS(ROW()+(0), COLUMN()+(-1), 1)), 2)</f>
        <v>260.01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312.58</v>
      </c>
      <c r="H13" s="17">
        <f ca="1">ROUND(INDIRECT(ADDRESS(ROW()+(0), COLUMN()+(-2), 1))*INDIRECT(ADDRESS(ROW()+(0), COLUMN()+(-1), 1)), 2)</f>
        <v>312.58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22.68</v>
      </c>
      <c r="H14" s="17">
        <f ca="1">ROUND(INDIRECT(ADDRESS(ROW()+(0), COLUMN()+(-2), 1))*INDIRECT(ADDRESS(ROW()+(0), COLUMN()+(-1), 1)), 2)</f>
        <v>22.68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22.13</v>
      </c>
      <c r="H15" s="21">
        <f ca="1">ROUND(INDIRECT(ADDRESS(ROW()+(0), COLUMN()+(-2), 1))*INDIRECT(ADDRESS(ROW()+(0), COLUMN()+(-1), 1)), 2)</f>
        <v>22.13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995.97</v>
      </c>
      <c r="H16" s="24">
        <f ca="1">ROUND(INDIRECT(ADDRESS(ROW()+(0), COLUMN()+(-2), 1))*INDIRECT(ADDRESS(ROW()+(0), COLUMN()+(-1), 1))/100, 2)</f>
        <v>19.92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1015.89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