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<sst xmlns="http://schemas.openxmlformats.org/spreadsheetml/2006/main" count="43" uniqueCount="43">
  <si>
    <t xml:space="preserve"/>
  </si>
  <si>
    <t xml:space="preserve">NIF060</t>
  </si>
  <si>
    <t xml:space="preserve">m²</t>
  </si>
  <si>
    <t xml:space="preserve">Impermeabilização de fachada com lâminas de poliolefinas.</t>
  </si>
  <si>
    <r>
      <rPr>
        <sz val="8.25"/>
        <color rgb="FF000000"/>
        <rFont val="Arial"/>
        <family val="2"/>
      </rPr>
      <t xml:space="preserve">Impermeabilização de fachada com lâmina impermeabilizante flexível tipo EVAC, composta por uma folha dupla de poliolefina termoplástica com acetato de vinil etileno, com ambas as faces revestidas de fibras de poliéster não tecidas, de 0,52 mm de espessura e 335 g/m², tipo monocamada, totalmente aderida ao suporte com cimento cola melhorado, C2 E, preparada para receber directamente sobre ela o revestimento cerâmico. Inclusive banda de acabamento para a resolução de encontros com paramentos verticais. O preço não inclui a camada de protecção.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</si>
  <si>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</si>
  <si>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</si>
  <si>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</si>
  <si>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</si>
  <si>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</si>
  <si>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</si>
  <si>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mt09mcr250a</t>
  </si>
  <si>
    <t xml:space="preserve">kg</t>
  </si>
  <si>
    <t xml:space="preserve">Cimento cola melhorado, C2 E, com tempo de colocação ampliado, segundo NP EN 12004, para a fixação de geomembranas, composto por cimentos especiais, inertes seleccionados e resinas sintéticas.</t>
  </si>
  <si>
    <t xml:space="preserve">mt15rev011a</t>
  </si>
  <si>
    <t xml:space="preserve">m²</t>
  </si>
  <si>
    <t xml:space="preserve">Lâmina impermeabilizante flexível tipo EVAC, composta por uma folha dupla de poliolefina termoplástica com acetato de vinil etileno, com ambas as faces revestidas de fibras de poliéster não tecidas, de 0,52 mm de espessura e 335 g/m², segundo EN 13956.</t>
  </si>
  <si>
    <t xml:space="preserve">mt15rev040dh</t>
  </si>
  <si>
    <t xml:space="preserve">m</t>
  </si>
  <si>
    <t xml:space="preserve">Banda de reforço para lâmina impermeabilizante flexível tipo EVAC, de 480 mm de largura, composta por uma folha dupla de poliolefina termoplástica com acetato de vinil etileno, com ambas as faces revestidas de fibras de poliéster não tecidas, de 0,8 mm de espessura e 625 g/m², fornecida em rolos de 30 m de comprimento.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</si>
  <si>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</si>
  <si>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</si>
  <si>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</si>
  <si>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</si>
  <si>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</si>
  <si>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</si>
  <si>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t>
  </si>
  <si>
    <t xml:space="preserve">Custos directos complementares</t>
  </si>
  <si>
    <t xml:space="preserve">Custo de manutenção decenal: 4,31€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</si>
  <si>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</si>
  <si>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</si>
  <si>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</si>
  <si>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</si>
  <si>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</si>
  <si>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</si>
  <si>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1/3/4</t>
  </si>
  <si>
    <t xml:space="preserve">Colas  para  ladrilhos  —  Requisitos,  avaliação  da conformidade,  classificação  e  designação</t>
  </si>
  <si>
    <t xml:space="preserve">EN  13956:2012</t>
  </si>
  <si>
    <t xml:space="preserve">1/3/4</t>
  </si>
  <si>
    <t xml:space="preserve">Membranas  de  impermeabilização  f lexíveis  — Membranas  de  plástico  e  de  borracha  para impermeabilização  de  coberturas  —  Definições e  características  Membranas  de  impermeabilização  f lexíveis  Membranas  de  plástico  e  de borracha  para  impermeabilização  de  coberturas Definições  e  características  Membranas  de  impermeabilização  f lexíveis  Membranas  de  plástico e  de  borracha  para  impermeabilização  de  coberturas  Definições  e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</si>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</sst>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3.23" customWidth="1"/>
    <col min="4" max="4" width="73.44" customWidth="1"/>
    <col min="5" max="5" width="9.01" customWidth="1"/>
    <col min="6" max="6" width="4.76"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55.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34.50" thickBot="1" customHeight="1">
      <c r="A9" s="7" t="s">
        <v>11</v>
      </c>
      <c r="B9" s="7"/>
      <c r="C9" s="9" t="s">
        <v>12</v>
      </c>
      <c r="D9" s="7" t="s">
        <v>13</v>
      </c>
      <c r="E9" s="7"/>
      <c r="F9" s="11">
        <v>2</v>
      </c>
      <c r="G9" s="11"/>
      <c r="H9" s="13">
        <v>0.7</v>
      </c>
      <c r="I9" s="13">
        <f ca="1">ROUND(INDIRECT(ADDRESS(ROW()+(0), COLUMN()+(-3), 1))*INDIRECT(ADDRESS(ROW()+(0), COLUMN()+(-1), 1)), 2)</f>
        <v>1.4</v>
      </c>
      <c r="J9" s="13"/>
    </row>
    <row r="10" spans="1:10" ht="34.50" thickBot="1" customHeight="1">
      <c r="A10" s="14" t="s">
        <v>14</v>
      </c>
      <c r="B10" s="14"/>
      <c r="C10" s="15" t="s">
        <v>15</v>
      </c>
      <c r="D10" s="14" t="s">
        <v>16</v>
      </c>
      <c r="E10" s="14"/>
      <c r="F10" s="16">
        <v>1.05</v>
      </c>
      <c r="G10" s="16"/>
      <c r="H10" s="17">
        <v>13.1</v>
      </c>
      <c r="I10" s="17">
        <f ca="1">ROUND(INDIRECT(ADDRESS(ROW()+(0), COLUMN()+(-3), 1))*INDIRECT(ADDRESS(ROW()+(0), COLUMN()+(-1), 1)), 2)</f>
        <v>13.76</v>
      </c>
      <c r="J10" s="17"/>
    </row>
    <row r="11" spans="1:10" ht="45.00" thickBot="1" customHeight="1">
      <c r="A11" s="14" t="s">
        <v>17</v>
      </c>
      <c r="B11" s="14"/>
      <c r="C11" s="15" t="s">
        <v>18</v>
      </c>
      <c r="D11" s="14" t="s">
        <v>19</v>
      </c>
      <c r="E11" s="14"/>
      <c r="F11" s="16">
        <v>1.05</v>
      </c>
      <c r="G11" s="16"/>
      <c r="H11" s="17">
        <v>9.16</v>
      </c>
      <c r="I11" s="17">
        <f ca="1">ROUND(INDIRECT(ADDRESS(ROW()+(0), COLUMN()+(-3), 1))*INDIRECT(ADDRESS(ROW()+(0), COLUMN()+(-1), 1)), 2)</f>
        <v>9.62</v>
      </c>
      <c r="J11" s="17"/>
    </row>
    <row r="12" spans="1:10" ht="13.50" thickBot="1" customHeight="1">
      <c r="A12" s="14" t="s">
        <v>20</v>
      </c>
      <c r="B12" s="14"/>
      <c r="C12" s="15" t="s">
        <v>21</v>
      </c>
      <c r="D12" s="14" t="s">
        <v>22</v>
      </c>
      <c r="E12" s="14"/>
      <c r="F12" s="16">
        <v>0.12</v>
      </c>
      <c r="G12" s="16"/>
      <c r="H12" s="17">
        <v>22.68</v>
      </c>
      <c r="I12" s="17">
        <f ca="1">ROUND(INDIRECT(ADDRESS(ROW()+(0), COLUMN()+(-3), 1))*INDIRECT(ADDRESS(ROW()+(0), COLUMN()+(-1), 1)), 2)</f>
        <v>2.72</v>
      </c>
      <c r="J12" s="17"/>
    </row>
    <row r="13" spans="1:10" ht="13.50" thickBot="1" customHeight="1">
      <c r="A13" s="14" t="s">
        <v>23</v>
      </c>
      <c r="B13" s="14"/>
      <c r="C13" s="18" t="s">
        <v>24</v>
      </c>
      <c r="D13" s="19" t="s">
        <v>25</v>
      </c>
      <c r="E13" s="19"/>
      <c r="F13" s="20">
        <v>0.12</v>
      </c>
      <c r="G13" s="20"/>
      <c r="H13" s="21">
        <v>22.13</v>
      </c>
      <c r="I13" s="21">
        <f ca="1">ROUND(INDIRECT(ADDRESS(ROW()+(0), COLUMN()+(-3), 1))*INDIRECT(ADDRESS(ROW()+(0), COLUMN()+(-1), 1)), 2)</f>
        <v>2.66</v>
      </c>
      <c r="J13" s="21"/>
    </row>
    <row r="14" spans="1:10" ht="13.50" thickBot="1" customHeight="1">
      <c r="A14" s="19"/>
      <c r="B14" s="19"/>
      <c r="C14" s="22" t="s">
        <v>26</v>
      </c>
      <c r="D14" s="5" t="s">
        <v>27</v>
      </c>
      <c r="E14" s="5"/>
      <c r="F14" s="23">
        <v>2</v>
      </c>
      <c r="G14" s="23"/>
      <c r="H14" s="24">
        <f ca="1">ROUND(SUM(INDIRECT(ADDRESS(ROW()+(-1), COLUMN()+(1), 1)),INDIRECT(ADDRESS(ROW()+(-2), COLUMN()+(1), 1)),INDIRECT(ADDRESS(ROW()+(-3), COLUMN()+(1), 1)),INDIRECT(ADDRESS(ROW()+(-4), COLUMN()+(1), 1)),INDIRECT(ADDRESS(ROW()+(-5), COLUMN()+(1), 1))), 2)</f>
        <v>30.16</v>
      </c>
      <c r="I14" s="24">
        <f ca="1">ROUND(INDIRECT(ADDRESS(ROW()+(0), COLUMN()+(-3), 1))*INDIRECT(ADDRESS(ROW()+(0), COLUMN()+(-1), 1))/100, 2)</f>
        <v>0.6</v>
      </c>
      <c r="J14" s="24"/>
    </row>
    <row r="15" spans="1:10" ht="13.50" thickBot="1" customHeight="1">
      <c r="A15" s="25" t="s">
        <v>28</v>
      </c>
      <c r="B15" s="25"/>
      <c r="C15" s="26"/>
      <c r="D15" s="26"/>
      <c r="E15" s="26"/>
      <c r="F15" s="27"/>
      <c r="G15" s="27"/>
      <c r="H15" s="25" t="s">
        <v>29</v>
      </c>
      <c r="I15" s="28">
        <f ca="1">ROUND(SUM(INDIRECT(ADDRESS(ROW()+(-1), COLUMN()+(0), 1)),INDIRECT(ADDRESS(ROW()+(-2), COLUMN()+(0), 1)),INDIRECT(ADDRESS(ROW()+(-3), COLUMN()+(0), 1)),INDIRECT(ADDRESS(ROW()+(-4), COLUMN()+(0), 1)),INDIRECT(ADDRESS(ROW()+(-5), COLUMN()+(0), 1)),INDIRECT(ADDRESS(ROW()+(-6), COLUMN()+(0), 1))), 2)</f>
        <v>30.76</v>
      </c>
      <c r="J15" s="28"/>
    </row>
    <row r="18" spans="1:10" ht="13.50" thickBot="1" customHeight="1">
      <c r="A18" s="29" t="s">
        <v>30</v>
      </c>
      <c r="B18" s="29"/>
      <c r="C18" s="29"/>
      <c r="D18" s="29"/>
      <c r="E18" s="29" t="s">
        <v>31</v>
      </c>
      <c r="F18" s="29"/>
      <c r="G18" s="29" t="s">
        <v>32</v>
      </c>
      <c r="H18" s="29"/>
      <c r="I18" s="29"/>
      <c r="J18" s="29" t="s">
        <v>33</v>
      </c>
    </row>
    <row r="19" spans="1:10" ht="13.50" thickBot="1" customHeight="1">
      <c r="A19" s="30" t="s">
        <v>34</v>
      </c>
      <c r="B19" s="30"/>
      <c r="C19" s="30"/>
      <c r="D19" s="30"/>
      <c r="E19" s="31">
        <v>142013</v>
      </c>
      <c r="F19" s="31"/>
      <c r="G19" s="31">
        <v>172013</v>
      </c>
      <c r="H19" s="31"/>
      <c r="I19" s="31"/>
      <c r="J19" s="31" t="s">
        <v>35</v>
      </c>
    </row>
    <row r="20" spans="1:10" ht="13.50" thickBot="1" customHeight="1">
      <c r="A20" s="32" t="s">
        <v>36</v>
      </c>
      <c r="B20" s="32"/>
      <c r="C20" s="32"/>
      <c r="D20" s="32"/>
      <c r="E20" s="33"/>
      <c r="F20" s="33"/>
      <c r="G20" s="33"/>
      <c r="H20" s="33"/>
      <c r="I20" s="33"/>
      <c r="J20" s="33"/>
    </row>
    <row r="21" spans="1:10" ht="13.50" thickBot="1" customHeight="1">
      <c r="A21" s="30" t="s">
        <v>37</v>
      </c>
      <c r="B21" s="30"/>
      <c r="C21" s="30"/>
      <c r="D21" s="30"/>
      <c r="E21" s="31">
        <v>1.10201e+006</v>
      </c>
      <c r="F21" s="31"/>
      <c r="G21" s="31">
        <v>1.10201e+006</v>
      </c>
      <c r="H21" s="31"/>
      <c r="I21" s="31"/>
      <c r="J21" s="31" t="s">
        <v>38</v>
      </c>
    </row>
    <row r="22" spans="1:10" ht="55.50" thickBot="1" customHeight="1">
      <c r="A22" s="32" t="s">
        <v>39</v>
      </c>
      <c r="B22" s="32"/>
      <c r="C22" s="32"/>
      <c r="D22" s="32"/>
      <c r="E22" s="33"/>
      <c r="F22" s="33"/>
      <c r="G22" s="33"/>
      <c r="H22" s="33"/>
      <c r="I22" s="33"/>
      <c r="J22" s="33"/>
    </row>
    <row r="25" spans="1:1" ht="33.75" thickBot="1" customHeight="1">
      <c r="A25" s="1" t="s">
        <v>40</v>
      </c>
      <c r="B25" s="1"/>
      <c r="C25" s="1"/>
      <c r="D25" s="1"/>
      <c r="E25" s="1"/>
      <c r="F25" s="1"/>
      <c r="G25" s="1"/>
      <c r="H25" s="1"/>
      <c r="I25" s="1"/>
      <c r="J25" s="1"/>
    </row>
    <row r="26" spans="1:1" ht="33.75" thickBot="1" customHeight="1">
      <c r="A26" s="1" t="s">
        <v>41</v>
      </c>
      <c r="B26" s="1"/>
      <c r="C26" s="1"/>
      <c r="D26" s="1"/>
      <c r="E26" s="1"/>
      <c r="F26" s="1"/>
      <c r="G26" s="1"/>
      <c r="H26" s="1"/>
      <c r="I26" s="1"/>
      <c r="J26" s="1"/>
    </row>
    <row r="27" spans="1:1" ht="33.75" thickBot="1" customHeight="1">
      <c r="A27" s="1" t="s">
        <v>42</v>
      </c>
      <c r="B27" s="1"/>
      <c r="C27" s="1"/>
      <c r="D27" s="1"/>
      <c r="E27" s="1"/>
      <c r="F27" s="1"/>
      <c r="G27" s="1"/>
      <c r="H27" s="1"/>
      <c r="I27" s="1"/>
      <c r="J27" s="1"/>
    </row>
  </sheetData>
  <mergeCells count="50">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E15"/>
    <mergeCell ref="F15:G15"/>
    <mergeCell ref="I15:J15"/>
    <mergeCell ref="A18:D18"/>
    <mergeCell ref="E18:F18"/>
    <mergeCell ref="G18:I18"/>
    <mergeCell ref="A19:D19"/>
    <mergeCell ref="E19:F20"/>
    <mergeCell ref="G19:I20"/>
    <mergeCell ref="J19:J20"/>
    <mergeCell ref="A20:D20"/>
    <mergeCell ref="A21:D21"/>
    <mergeCell ref="E21:F22"/>
    <mergeCell ref="G21:I22"/>
    <mergeCell ref="J21:J22"/>
    <mergeCell ref="A22:D22"/>
    <mergeCell ref="A25:J25"/>
    <mergeCell ref="A26:J26"/>
    <mergeCell ref="A27:J27"/>
  </mergeCells>
  <pageMargins left="0.147638" right="0.147638" top="0.206693" bottom="0.206693" header="0.0" footer="0.0"/>
  <pageSetup paperSize="9" orientation="portrait"/>
  <rowBreaks count="0" manualBreakCount="0">
    </rowBreaks>
</worksheet>
</file>