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<sst xmlns="http://schemas.openxmlformats.org/spreadsheetml/2006/main" count="36" uniqueCount="36">
  <si>
    <t xml:space="preserve"/>
  </si>
  <si>
    <t xml:space="preserve">LTM020</t>
  </si>
  <si>
    <t xml:space="preserve">Ud</t>
  </si>
  <si>
    <t xml:space="preserve">Bloco-porta interior técnico de batente, contra-radiações, de madeira, em edifício de uso público.</t>
  </si>
  <si>
    <r>
      <rPr>
        <sz val="8.25"/>
        <color rgb="FF000000"/>
        <rFont val="Arial"/>
        <family val="2"/>
      </rPr>
      <t xml:space="preserve">Bloco-porta interior técnico de batente, contra-radiações, de madeira, para edifício de uso público, de uma folha, lisa, de 203x82,5x3,5 cm, composto por alma de tabuleiro aglomerado de partículas, com uma lâmina de chumbo de 1 mm de espessura incorporada em cada uma das faces, revestido com laminado de alta pressão (HPL), formado por várias camadas de papel kraft impregnadas em resina fenólica, com os cantos vistos, caixilho de painel contraplacado e aro de madeira de pinho com uma lâmina de chumbo de 2 mm de espessura incorporada. Inclusive dobradiças, asa e fechadura de aço inoxidável, acessórios, ferragens de pendurar e espuma de poliuretano para enchimento da folga entre aro e paramento. O preço inclui a colocação em obra do aro, fixado com parafusos.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</si>
  <si>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</si>
  <si>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</si>
  <si>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</si>
  <si>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</si>
  <si>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</si>
  <si>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</si>
  <si>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mt22bta040ja</t>
  </si>
  <si>
    <t xml:space="preserve">Ud</t>
  </si>
  <si>
    <t xml:space="preserve">Bloco-porta interior técnico de batente, contra-radiações, de madeira, para edifício de uso público, de uma folha, lisa, de 203x82,5x3,5 cm, composto por alma de tabuleiro aglomerado de partículas, com uma lâmina de chumbo de 1 mm de espessura incorporada em cada uma das faces, revestido com laminado de alta pressão (HPL), formado por várias camadas de papel kraft impregnadas em resina fenólica, com os cantos vistos, caixilho de painel contraplacado e aro de madeira de pinho com uma lâmina de chumbo de 2 mm de espessura incorporada, com guarnição com uma lâmina de chumbo de 2 mm de espessura incorporada, dobradiças, asa e fechadura de aço inoxidável, acessórios, e ferragens de pendurar.</t>
  </si>
  <si>
    <t xml:space="preserve">mt22www040</t>
  </si>
  <si>
    <t xml:space="preserve">Ud</t>
  </si>
  <si>
    <t xml:space="preserve">Aerossol de 750 ml de espuma adesiva auto-expansível, elástica, de poliuretano monocomponente, de 25 kg/m³ de densidade, condutibilidade térmica 0,0345 W/(m°C), 135% de expansão, alongamento até à rotura 45% e 7 N/cm² de resistência à tracção, estável de -40°C a 90°C; para aplicar com pistola; segundo EN 13165.</t>
  </si>
  <si>
    <t xml:space="preserve">mo017</t>
  </si>
  <si>
    <t xml:space="preserve">h</t>
  </si>
  <si>
    <t xml:space="preserve">Oficial de 1ª carpinteiro.</t>
  </si>
  <si>
    <t xml:space="preserve">mo058</t>
  </si>
  <si>
    <t xml:space="preserve">h</t>
  </si>
  <si>
    <t xml:space="preserve">Ajudante de carpinteiro.</t>
  </si>
  <si>
    <t xml:space="preserve">%</t>
  </si>
  <si>
    <t xml:space="preserve">Custos directos complementares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</si>
  <si>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</si>
  <si>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</si>
  <si>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</si>
  <si>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</si>
  <si>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</si>
  <si>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13165:2012+A2:2016</t>
  </si>
  <si>
    <t xml:space="preserve">1/3/4</t>
  </si>
  <si>
    <t xml:space="preserve">Produtos  de  isolamento  térmico  para  aplicação em  edifícios  —  Produtos  manufaturados  de espuma  de  poliuretano  rígido  (PUR)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</si>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</sst>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5">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1.19" customWidth="1"/>
    <col min="4" max="4" width="2.38" customWidth="1"/>
    <col min="5" max="5" width="73.10"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76.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87.00" thickBot="1" customHeight="1">
      <c r="A9" s="7" t="s">
        <v>11</v>
      </c>
      <c r="B9" s="7"/>
      <c r="C9" s="9" t="s">
        <v>12</v>
      </c>
      <c r="D9" s="9"/>
      <c r="E9" s="7" t="s">
        <v>13</v>
      </c>
      <c r="F9" s="7"/>
      <c r="G9" s="11">
        <v>1</v>
      </c>
      <c r="H9" s="11"/>
      <c r="I9" s="13">
        <v>1025.35</v>
      </c>
      <c r="J9" s="13">
        <f ca="1">ROUND(INDIRECT(ADDRESS(ROW()+(0), COLUMN()+(-3), 1))*INDIRECT(ADDRESS(ROW()+(0), COLUMN()+(-1), 1)), 2)</f>
        <v>1025.35</v>
      </c>
      <c r="K9" s="13"/>
    </row>
    <row r="10" spans="1:11" ht="45.00" thickBot="1" customHeight="1">
      <c r="A10" s="14" t="s">
        <v>14</v>
      </c>
      <c r="B10" s="14"/>
      <c r="C10" s="15" t="s">
        <v>15</v>
      </c>
      <c r="D10" s="15"/>
      <c r="E10" s="14" t="s">
        <v>16</v>
      </c>
      <c r="F10" s="14"/>
      <c r="G10" s="16">
        <v>0.1</v>
      </c>
      <c r="H10" s="16"/>
      <c r="I10" s="17">
        <v>8.37</v>
      </c>
      <c r="J10" s="17">
        <f ca="1">ROUND(INDIRECT(ADDRESS(ROW()+(0), COLUMN()+(-3), 1))*INDIRECT(ADDRESS(ROW()+(0), COLUMN()+(-1), 1)), 2)</f>
        <v>0.84</v>
      </c>
      <c r="K10" s="17"/>
    </row>
    <row r="11" spans="1:11" ht="13.50" thickBot="1" customHeight="1">
      <c r="A11" s="14" t="s">
        <v>17</v>
      </c>
      <c r="B11" s="14"/>
      <c r="C11" s="15" t="s">
        <v>18</v>
      </c>
      <c r="D11" s="15"/>
      <c r="E11" s="14" t="s">
        <v>19</v>
      </c>
      <c r="F11" s="14"/>
      <c r="G11" s="16">
        <v>1.25</v>
      </c>
      <c r="H11" s="16"/>
      <c r="I11" s="17">
        <v>23.03</v>
      </c>
      <c r="J11" s="17">
        <f ca="1">ROUND(INDIRECT(ADDRESS(ROW()+(0), COLUMN()+(-3), 1))*INDIRECT(ADDRESS(ROW()+(0), COLUMN()+(-1), 1)), 2)</f>
        <v>28.79</v>
      </c>
      <c r="K11" s="17"/>
    </row>
    <row r="12" spans="1:11" ht="13.50" thickBot="1" customHeight="1">
      <c r="A12" s="14" t="s">
        <v>20</v>
      </c>
      <c r="B12" s="14"/>
      <c r="C12" s="18" t="s">
        <v>21</v>
      </c>
      <c r="D12" s="18"/>
      <c r="E12" s="19" t="s">
        <v>22</v>
      </c>
      <c r="F12" s="19"/>
      <c r="G12" s="20">
        <v>1.05</v>
      </c>
      <c r="H12" s="20"/>
      <c r="I12" s="21">
        <v>22.27</v>
      </c>
      <c r="J12" s="21">
        <f ca="1">ROUND(INDIRECT(ADDRESS(ROW()+(0), COLUMN()+(-3), 1))*INDIRECT(ADDRESS(ROW()+(0), COLUMN()+(-1), 1)), 2)</f>
        <v>23.38</v>
      </c>
      <c r="K12" s="21"/>
    </row>
    <row r="13" spans="1:11" ht="13.50" thickBot="1" customHeight="1">
      <c r="A13" s="19"/>
      <c r="B13" s="19"/>
      <c r="C13" s="22" t="s">
        <v>23</v>
      </c>
      <c r="D13" s="22"/>
      <c r="E13" s="5" t="s">
        <v>24</v>
      </c>
      <c r="F13" s="5"/>
      <c r="G13" s="23">
        <v>2</v>
      </c>
      <c r="H13" s="23"/>
      <c r="I13" s="24">
        <f ca="1">ROUND(SUM(INDIRECT(ADDRESS(ROW()+(-1), COLUMN()+(1), 1)),INDIRECT(ADDRESS(ROW()+(-2), COLUMN()+(1), 1)),INDIRECT(ADDRESS(ROW()+(-3), COLUMN()+(1), 1)),INDIRECT(ADDRESS(ROW()+(-4), COLUMN()+(1), 1))), 2)</f>
        <v>1078.36</v>
      </c>
      <c r="J13" s="24">
        <f ca="1">ROUND(INDIRECT(ADDRESS(ROW()+(0), COLUMN()+(-3), 1))*INDIRECT(ADDRESS(ROW()+(0), COLUMN()+(-1), 1))/100, 2)</f>
        <v>21.57</v>
      </c>
      <c r="K13" s="24"/>
    </row>
    <row r="14" spans="1:11" ht="13.50" thickBot="1" customHeight="1">
      <c r="A14" s="25"/>
      <c r="B14" s="25"/>
      <c r="C14" s="26"/>
      <c r="D14" s="26"/>
      <c r="E14" s="26"/>
      <c r="F14" s="26"/>
      <c r="G14" s="27"/>
      <c r="H14" s="27"/>
      <c r="I14" s="28" t="s">
        <v>25</v>
      </c>
      <c r="J14" s="29">
        <f ca="1">ROUND(SUM(INDIRECT(ADDRESS(ROW()+(-1), COLUMN()+(0), 1)),INDIRECT(ADDRESS(ROW()+(-2), COLUMN()+(0), 1)),INDIRECT(ADDRESS(ROW()+(-3), COLUMN()+(0), 1)),INDIRECT(ADDRESS(ROW()+(-4), COLUMN()+(0), 1)),INDIRECT(ADDRESS(ROW()+(-5), COLUMN()+(0), 1))), 2)</f>
        <v>1099.93</v>
      </c>
      <c r="K14" s="29"/>
    </row>
    <row r="17" spans="1:11" ht="13.50" thickBot="1" customHeight="1">
      <c r="A17" s="30" t="s">
        <v>26</v>
      </c>
      <c r="B17" s="30"/>
      <c r="C17" s="30"/>
      <c r="D17" s="30"/>
      <c r="E17" s="30"/>
      <c r="F17" s="30" t="s">
        <v>27</v>
      </c>
      <c r="G17" s="30"/>
      <c r="H17" s="30" t="s">
        <v>28</v>
      </c>
      <c r="I17" s="30"/>
      <c r="J17" s="30"/>
      <c r="K17" s="30" t="s">
        <v>29</v>
      </c>
    </row>
    <row r="18" spans="1:11" ht="13.50" thickBot="1" customHeight="1">
      <c r="A18" s="31" t="s">
        <v>30</v>
      </c>
      <c r="B18" s="31"/>
      <c r="C18" s="31"/>
      <c r="D18" s="31"/>
      <c r="E18" s="31"/>
      <c r="F18" s="32">
        <v>1.4102e+007</v>
      </c>
      <c r="G18" s="32"/>
      <c r="H18" s="32">
        <v>1.4102e+007</v>
      </c>
      <c r="I18" s="32"/>
      <c r="J18" s="32"/>
      <c r="K18" s="32" t="s">
        <v>31</v>
      </c>
    </row>
    <row r="19" spans="1:11" ht="24.00" thickBot="1" customHeight="1">
      <c r="A19" s="33" t="s">
        <v>32</v>
      </c>
      <c r="B19" s="33"/>
      <c r="C19" s="33"/>
      <c r="D19" s="33"/>
      <c r="E19" s="33"/>
      <c r="F19" s="34"/>
      <c r="G19" s="34"/>
      <c r="H19" s="34"/>
      <c r="I19" s="34"/>
      <c r="J19" s="34"/>
      <c r="K19" s="34"/>
    </row>
    <row r="22" spans="1:1" ht="33.75" thickBot="1" customHeight="1">
      <c r="A22" s="1" t="s">
        <v>33</v>
      </c>
      <c r="B22" s="1"/>
      <c r="C22" s="1"/>
      <c r="D22" s="1"/>
      <c r="E22" s="1"/>
      <c r="F22" s="1"/>
      <c r="G22" s="1"/>
      <c r="H22" s="1"/>
      <c r="I22" s="1"/>
      <c r="J22" s="1"/>
      <c r="K22" s="1"/>
    </row>
    <row r="23" spans="1:1" ht="33.75" thickBot="1" customHeight="1">
      <c r="A23" s="1" t="s">
        <v>34</v>
      </c>
      <c r="B23" s="1"/>
      <c r="C23" s="1"/>
      <c r="D23" s="1"/>
      <c r="E23" s="1"/>
      <c r="F23" s="1"/>
      <c r="G23" s="1"/>
      <c r="H23" s="1"/>
      <c r="I23" s="1"/>
      <c r="J23" s="1"/>
      <c r="K23" s="1"/>
    </row>
    <row r="24" spans="1:1" ht="33.75" thickBot="1" customHeight="1">
      <c r="A24" s="1" t="s">
        <v>35</v>
      </c>
      <c r="B24" s="1"/>
      <c r="C24" s="1"/>
      <c r="D24" s="1"/>
      <c r="E24" s="1"/>
      <c r="F24" s="1"/>
      <c r="G24" s="1"/>
      <c r="H24" s="1"/>
      <c r="I24" s="1"/>
      <c r="J24" s="1"/>
      <c r="K24" s="1"/>
    </row>
  </sheetData>
  <mergeCells count="50">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7:E17"/>
    <mergeCell ref="F17:G17"/>
    <mergeCell ref="H17:J17"/>
    <mergeCell ref="A18:E18"/>
    <mergeCell ref="F18:G19"/>
    <mergeCell ref="H18:J19"/>
    <mergeCell ref="K18:K19"/>
    <mergeCell ref="A19:E19"/>
    <mergeCell ref="A22:K22"/>
    <mergeCell ref="A23:K23"/>
    <mergeCell ref="A24:K24"/>
  </mergeCells>
  <pageMargins left="0.147638" right="0.147638" top="0.206693" bottom="0.206693" header="0.0" footer="0.0"/>
  <pageSetup paperSize="9" orientation="portrait"/>
  <rowBreaks count="0" manualBreakCount="0">
    </rowBreaks>
</worksheet>
</file>