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<sst xmlns="http://schemas.openxmlformats.org/spreadsheetml/2006/main" count="23" uniqueCount="23">
  <si>
    <t xml:space="preserve"/>
  </si>
  <si>
    <t xml:space="preserve">LMR010</t>
  </si>
  <si>
    <t xml:space="preserve">Ud</t>
  </si>
  <si>
    <t xml:space="preserve">Nivelador de cais hidráulico com lábio basculante.</t>
  </si>
  <si>
    <r>
      <rPr>
        <sz val="8.25"/>
        <color rgb="FF000000"/>
        <rFont val="Arial"/>
        <family val="2"/>
      </rPr>
      <t xml:space="preserve">Nivelador de cais hidráulico, instalado em fosso previamente executado, de 60 kN de capacidade de carga nominal, formado por uma plataforma de chapa gota de aço, de 2500 mm de comprimento, 2000 mm de largura e 8 ou 10 mm de espessura, com lábio basculante dianteiro de chapa gota de aço, de 2500 mm de comprimento, 400 mm de largura e 8 ou 10 mm de espessura e caixilho de perfis de aço laminado. Inclusive cilindros hidráulicos, motor trifásico, fitas laterais reflectoras, perfis metálicos angulares de 80x80 mm para colocação do nivelador de cais hidráulico, perfis metálicos de reforço e quadro de manobra com botão de paragem de emergência. O preço não inclui a execução do fosso, a ligação com a rede eléctrica nem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</si>
  <si>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</si>
  <si>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</si>
  <si>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</si>
  <si>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</si>
  <si>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</si>
  <si>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</si>
  <si>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mt26amc020a</t>
  </si>
  <si>
    <t xml:space="preserve">Ud</t>
  </si>
  <si>
    <t xml:space="preserve">Nivelador de cais hidráulico, para instalar em fosso, de 60 kN de capacidade de carga nominal, formado por uma plataforma de chapa gota de aço, de 2500 mm de comprimento, 2000 mm de largura e 8 ou 10 mm de espessura, com lábio basculante dianteiro de chapa gota de aço, de 2500 mm de comprimento, 400 mm de largura e 8 ou 10 mm de espessura e caixilho de perfis de aço laminado. Inclusive cilindros hidráulicos, motor trifásico, fitas laterais reflectoras, perfis metálicos angulares de 80x80 mm para colocação do nivelador de cais hidráulico, perfis metálicos de reforço e quadro de manobra com botão de paragem de emergência.</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</si>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</sst>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1.87" customWidth="1"/>
    <col min="4" max="4" width="1.70"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4694.8</v>
      </c>
      <c r="H9" s="13">
        <f ca="1">ROUND(INDIRECT(ADDRESS(ROW()+(0), COLUMN()+(-2), 1))*INDIRECT(ADDRESS(ROW()+(0), COLUMN()+(-1), 1)), 2)</f>
        <v>4694.8</v>
      </c>
    </row>
    <row r="10" spans="1:8" ht="13.50" thickBot="1" customHeight="1">
      <c r="A10" s="14" t="s">
        <v>14</v>
      </c>
      <c r="B10" s="14"/>
      <c r="C10" s="15" t="s">
        <v>15</v>
      </c>
      <c r="D10" s="15"/>
      <c r="E10" s="14" t="s">
        <v>16</v>
      </c>
      <c r="F10" s="16">
        <v>8</v>
      </c>
      <c r="G10" s="17">
        <v>23.31</v>
      </c>
      <c r="H10" s="17">
        <f ca="1">ROUND(INDIRECT(ADDRESS(ROW()+(0), COLUMN()+(-2), 1))*INDIRECT(ADDRESS(ROW()+(0), COLUMN()+(-1), 1)), 2)</f>
        <v>186.48</v>
      </c>
    </row>
    <row r="11" spans="1:8" ht="13.50" thickBot="1" customHeight="1">
      <c r="A11" s="14" t="s">
        <v>17</v>
      </c>
      <c r="B11" s="14"/>
      <c r="C11" s="18" t="s">
        <v>18</v>
      </c>
      <c r="D11" s="18"/>
      <c r="E11" s="19" t="s">
        <v>19</v>
      </c>
      <c r="F11" s="20">
        <v>8</v>
      </c>
      <c r="G11" s="21">
        <v>22.13</v>
      </c>
      <c r="H11" s="21">
        <f ca="1">ROUND(INDIRECT(ADDRESS(ROW()+(0), COLUMN()+(-2), 1))*INDIRECT(ADDRESS(ROW()+(0), COLUMN()+(-1), 1)), 2)</f>
        <v>177.04</v>
      </c>
    </row>
    <row r="12" spans="1:8" ht="13.50" thickBot="1" customHeight="1">
      <c r="A12" s="19"/>
      <c r="B12" s="19"/>
      <c r="C12" s="22" t="s">
        <v>20</v>
      </c>
      <c r="D12" s="22"/>
      <c r="E12" s="5" t="s">
        <v>21</v>
      </c>
      <c r="F12" s="23">
        <v>2</v>
      </c>
      <c r="G12" s="24">
        <f ca="1">ROUND(SUM(INDIRECT(ADDRESS(ROW()+(-1), COLUMN()+(1), 1)),INDIRECT(ADDRESS(ROW()+(-2), COLUMN()+(1), 1)),INDIRECT(ADDRESS(ROW()+(-3), COLUMN()+(1), 1))), 2)</f>
        <v>5058.32</v>
      </c>
      <c r="H12" s="24">
        <f ca="1">ROUND(INDIRECT(ADDRESS(ROW()+(0), COLUMN()+(-2), 1))*INDIRECT(ADDRESS(ROW()+(0), COLUMN()+(-1), 1))/100, 2)</f>
        <v>101.17</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5159.49</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