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<sst xmlns="http://schemas.openxmlformats.org/spreadsheetml/2006/main" count="30" uniqueCount="30">
  <si>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</si>
  <si>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LCR030</t>
  </si>
  <si>
    <t xml:space="preserve">m</t>
  </si>
  <si>
    <t xml:space="preserve">Pré-aro isolante. Colocação faceada com o isolamento em fachada ETICS.</t>
  </si>
  <si>
    <r>
      <rPr>
        <sz val="8.25"/>
        <color rgb="FF000000"/>
        <rFont val="Arial"/>
        <family val="2"/>
      </rPr>
      <t xml:space="preserve">Pré-aro isolante para caixilharia sem persiana, de aglomerado de espuma de poliuretano e fibras, de 80x80x1200 mm, condutibilidade térmica 0,031 W/(m°C). Colocação faceada com o isolamento em fachada ETICS. Fixação ao paramento com adesivo, parafusos e buchas.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</si>
  <si>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</si>
  <si>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</si>
  <si>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</si>
  <si>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</si>
  <si>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</si>
  <si>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</si>
  <si>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mt20wwa031</t>
  </si>
  <si>
    <t xml:space="preserve">Ud</t>
  </si>
  <si>
    <t xml:space="preserve">Cartucho de 310 cm³ de adesivo à base de poliuretano, impermeável.</t>
  </si>
  <si>
    <t xml:space="preserve">mt16ppt100a</t>
  </si>
  <si>
    <t xml:space="preserve">m</t>
  </si>
  <si>
    <t xml:space="preserve">Pré-aro isolante de aglomerado de espuma de poliuretano e fibras, de 80x80x1200 mm, condutibilidade térmica 0,031 W/(m°C), com resistência ao fogo B-s1, d0 segundo NP EN 13501-1, ensaiado para suportar cargas de até 500 kg/m.</t>
  </si>
  <si>
    <t xml:space="preserve">mt26aaa235a</t>
  </si>
  <si>
    <t xml:space="preserve">Ud</t>
  </si>
  <si>
    <t xml:space="preserve">Parafuso de aço zincado, de cabeça hexagonal com anilha incorporada e bucha de nylon integrada, de 10 mm de diâmetro e 140 mm de comprimento.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</si>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</sst>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17.57</v>
      </c>
      <c r="H9" s="13">
        <f ca="1">ROUND(INDIRECT(ADDRESS(ROW()+(0), COLUMN()+(-2), 1))*INDIRECT(ADDRESS(ROW()+(0), COLUMN()+(-1), 1)), 2)</f>
        <v>4.39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28.8</v>
      </c>
      <c r="H10" s="17">
        <f ca="1">ROUND(INDIRECT(ADDRESS(ROW()+(0), COLUMN()+(-2), 1))*INDIRECT(ADDRESS(ROW()+(0), COLUMN()+(-1), 1)), 2)</f>
        <v>30.24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0.77</v>
      </c>
      <c r="H11" s="17">
        <f ca="1">ROUND(INDIRECT(ADDRESS(ROW()+(0), COLUMN()+(-2), 1))*INDIRECT(ADDRESS(ROW()+(0), COLUMN()+(-1), 1)), 2)</f>
        <v>1.54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</v>
      </c>
      <c r="G13" s="21">
        <v>22.13</v>
      </c>
      <c r="H13" s="21">
        <f ca="1">ROUND(INDIRECT(ADDRESS(ROW()+(0), COLUMN()+(-2), 1))*INDIRECT(ADDRESS(ROW()+(0), COLUMN()+(-1), 1)), 2)</f>
        <v>8.85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49.68</v>
      </c>
      <c r="H14" s="24">
        <f ca="1">ROUND(INDIRECT(ADDRESS(ROW()+(0), COLUMN()+(-2), 1))*INDIRECT(ADDRESS(ROW()+(0), COLUMN()+(-1), 1))/100, 2)</f>
        <v>0.99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