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olha 1" sheetId="1" r:id="rId1"/>
  </sheets>
  <calcPr calcId="124519"/>
</workbook>
</file>

<file path=xl/sharedStrings.xml><?xml version="1.0" encoding="utf-8"?>
<sst xmlns="http://schemas.openxmlformats.org/spreadsheetml/2006/main" count="24" uniqueCount="24">
  <si>
    <t xml:space="preserve"/>
  </si>
  <si>
    <t xml:space="preserve">IBW361</t>
  </si>
  <si>
    <t xml:space="preserve">Ud</t>
  </si>
  <si>
    <t xml:space="preserve">Derivação para linha frigorífica de líquido, de descarga de gás e de sucção de gás.</t>
  </si>
  <si>
    <r>
      <rPr>
        <sz val="8.25"/>
        <color rgb="FF000000"/>
        <rFont val="Arial"/>
        <family val="2"/>
      </rPr>
      <t xml:space="preserve">Derivação de linha frigorífica formada por conjunto de três juntas, uma para a linha de líquido, outra para a linha de descarga de gás e outra para a linha de sucção de gás, sistema ar-ar multi-split com caudal variável de refrigerante, modelo KIT-BMDIS22-1R "MITSUBISHI HEAVY INDUSTRIES", com uma capacidade máxima de unidades interiores ligadas a jusante cuja soma de índices de capacidade seja inferior a 180.</t>
    </r>
    <r>
      <rPr>
        <sz val="8.25"/>
        <color rgb="FF000000"/>
        <rFont val="Arial"/>
        <family val="2"/>
      </rPr>
      <t xml:space="preserve">
</t>
    </r>
  </si>
  <si>
    <t xml:space="preserve">Unitário</t>
  </si>
  <si>
    <t xml:space="preserve">Ud</t>
  </si>
  <si>
    <t xml:space="preserve">Descrição</t>
  </si>
  <si>
    <t xml:space="preserve">Rend.</t>
  </si>
  <si>
    <t xml:space="preserve">Preço unitário</t>
  </si>
  <si>
    <t xml:space="preserve">Importância</t>
  </si>
  <si>
    <t xml:space="preserve">mt42mhi535a</t>
  </si>
  <si>
    <t xml:space="preserve">Ud</t>
  </si>
  <si>
    <t xml:space="preserve">Conjunto de três juntas, uma para a linha de líquido, outra para a linha de descarga de gás e outra para a linha de sucção de gás, sistema ar-ar multi-split com caudal variável de refrigerante, modelo KIT-BMDIS22-1R "MITSUBISHI HEAVY INDUSTRIES", com uma capacidade máxima de unidades interiores ligadas a jusante cuja soma de índices de capacidade seja inferior a 180.</t>
  </si>
  <si>
    <t xml:space="preserve">mo005</t>
  </si>
  <si>
    <t xml:space="preserve">h</t>
  </si>
  <si>
    <t xml:space="preserve">Oficial de 1ª instalador de ar condicionado.</t>
  </si>
  <si>
    <t xml:space="preserve">mo104</t>
  </si>
  <si>
    <t xml:space="preserve">h</t>
  </si>
  <si>
    <t xml:space="preserve">Ajudante de instalador de ar condicionado.</t>
  </si>
  <si>
    <t xml:space="preserve">%</t>
  </si>
  <si>
    <t xml:space="preserve">Custos directos complementares</t>
  </si>
  <si>
    <t xml:space="preserve">Custo de manutenção decenal: 72,57€ nos primeiros 10 anos.</t>
  </si>
  <si>
    <t xml:space="preserve">Total:</t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</si>
</sst>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</borders>
  <cellStyleXfs count="1">
    <xf numFmtId="0" fontId="0" fillId="0" borderId="0"/>
  </cellStyleXfs>
  <cellXfs count="29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1" xfId="0" applyFont="1" applyAlignment="1">
      <alignment horizontal="center" vertical="bottom" wrapText="1"/>
    </xf>
    <xf numFmtId="0" fontId="0" fillId="0" borderId="2" xfId="0" applyFont="1" applyAlignment="1">
      <alignment horizontal="left" vertical="top" wrapText="1"/>
    </xf>
    <xf numFmtId="0" fontId="0" fillId="0" borderId="0" xfId="0" applyFont="1" applyAlignment="1">
      <alignment horizontal="center" vertical="top" wrapText="1"/>
    </xf>
    <xf numFmtId="0" fontId="0" fillId="0" borderId="2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3" xfId="0" applyFont="1" applyAlignment="1">
      <alignment horizontal="left" vertical="top" wrapText="1"/>
    </xf>
    <xf numFmtId="0" fontId="0" fillId="0" borderId="3" xfId="0" applyFont="1" applyAlignment="1">
      <alignment horizontal="center" vertical="top" wrapText="1"/>
    </xf>
    <xf numFmtId="200" fontId="0" fillId="0" borderId="3" xfId="0" applyFont="1" applyAlignment="1">
      <alignment horizontal="right" vertical="top" wrapText="1"/>
    </xf>
    <xf numFmtId="201" fontId="0" fillId="0" borderId="3" xfId="0" applyFont="1" applyAlignment="1">
      <alignment horizontal="right" vertical="top" wrapText="1"/>
    </xf>
    <xf numFmtId="0" fontId="0" fillId="0" borderId="4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200" fontId="0" fillId="0" borderId="4" xfId="0" applyFont="1" applyAlignment="1">
      <alignment horizontal="right" vertical="top" wrapText="1"/>
    </xf>
    <xf numFmtId="201" fontId="0" fillId="0" borderId="4" xfId="0" applyFont="1" applyAlignment="1">
      <alignment horizontal="right" vertical="top" wrapText="1"/>
    </xf>
    <xf numFmtId="0" fontId="0" fillId="0" borderId="1" xfId="0" applyFont="1" applyAlignment="1">
      <alignment horizontal="center" vertical="top" wrapText="1"/>
    </xf>
    <xf numFmtId="200" fontId="0" fillId="0" borderId="1" xfId="0" applyFont="1" applyAlignment="1">
      <alignment horizontal="right" vertical="top" wrapText="1"/>
    </xf>
    <xf numFmtId="201" fontId="0" fillId="0" borderId="1" xfId="0" applyFont="1" applyAlignment="1">
      <alignment horizontal="righ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center" vertical="center" wrapText="1"/>
    </xf>
    <xf numFmtId="201" fontId="0" fillId="0" borderId="7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82" customWidth="1"/>
    <col min="2" max="2" width="4.25" customWidth="1"/>
    <col min="3" max="3" width="1.87" customWidth="1"/>
    <col min="4" max="4" width="1.70" customWidth="1"/>
    <col min="5" max="5" width="83.47" customWidth="1"/>
    <col min="6" max="6" width="6.12" customWidth="1"/>
    <col min="7" max="7" width="12.58" customWidth="1"/>
    <col min="8" max="8" width="10.7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</row>
    <row r="5" spans="1:8" ht="45.0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13.50" thickBot="1" customHeight="1">
      <c r="A8" s="6" t="s">
        <v>5</v>
      </c>
      <c r="B8" s="6"/>
      <c r="C8" s="6" t="s">
        <v>6</v>
      </c>
      <c r="D8" s="6"/>
      <c r="E8" s="6" t="s">
        <v>7</v>
      </c>
      <c r="F8" s="6" t="s">
        <v>8</v>
      </c>
      <c r="G8" s="6" t="s">
        <v>9</v>
      </c>
      <c r="H8" s="6" t="s">
        <v>10</v>
      </c>
    </row>
    <row r="9" spans="1:8" ht="45.00" thickBot="1" customHeight="1">
      <c r="A9" s="7" t="s">
        <v>11</v>
      </c>
      <c r="B9" s="7"/>
      <c r="C9" s="9" t="s">
        <v>12</v>
      </c>
      <c r="D9" s="9"/>
      <c r="E9" s="7" t="s">
        <v>13</v>
      </c>
      <c r="F9" s="11">
        <v>1</v>
      </c>
      <c r="G9" s="13">
        <v>201</v>
      </c>
      <c r="H9" s="13">
        <f ca="1">ROUND(INDIRECT(ADDRESS(ROW()+(0), COLUMN()+(-2), 1))*INDIRECT(ADDRESS(ROW()+(0), COLUMN()+(-1), 1)), 2)</f>
        <v>201</v>
      </c>
    </row>
    <row r="10" spans="1:8" ht="13.50" thickBot="1" customHeight="1">
      <c r="A10" s="14" t="s">
        <v>14</v>
      </c>
      <c r="B10" s="14"/>
      <c r="C10" s="15" t="s">
        <v>15</v>
      </c>
      <c r="D10" s="15"/>
      <c r="E10" s="14" t="s">
        <v>16</v>
      </c>
      <c r="F10" s="16">
        <v>0.05</v>
      </c>
      <c r="G10" s="17">
        <v>23.31</v>
      </c>
      <c r="H10" s="17">
        <f ca="1">ROUND(INDIRECT(ADDRESS(ROW()+(0), COLUMN()+(-2), 1))*INDIRECT(ADDRESS(ROW()+(0), COLUMN()+(-1), 1)), 2)</f>
        <v>1.17</v>
      </c>
    </row>
    <row r="11" spans="1:8" ht="13.50" thickBot="1" customHeight="1">
      <c r="A11" s="14" t="s">
        <v>17</v>
      </c>
      <c r="B11" s="14"/>
      <c r="C11" s="18" t="s">
        <v>18</v>
      </c>
      <c r="D11" s="18"/>
      <c r="E11" s="19" t="s">
        <v>19</v>
      </c>
      <c r="F11" s="20">
        <v>0.05</v>
      </c>
      <c r="G11" s="21">
        <v>22.09</v>
      </c>
      <c r="H11" s="21">
        <f ca="1">ROUND(INDIRECT(ADDRESS(ROW()+(0), COLUMN()+(-2), 1))*INDIRECT(ADDRESS(ROW()+(0), COLUMN()+(-1), 1)), 2)</f>
        <v>1.1</v>
      </c>
    </row>
    <row r="12" spans="1:8" ht="13.50" thickBot="1" customHeight="1">
      <c r="A12" s="19"/>
      <c r="B12" s="19"/>
      <c r="C12" s="22" t="s">
        <v>20</v>
      </c>
      <c r="D12" s="22"/>
      <c r="E12" s="5" t="s">
        <v>21</v>
      </c>
      <c r="F12" s="23">
        <v>2</v>
      </c>
      <c r="G12" s="24">
        <f ca="1">ROUND(SUM(INDIRECT(ADDRESS(ROW()+(-1), COLUMN()+(1), 1)),INDIRECT(ADDRESS(ROW()+(-2), COLUMN()+(1), 1)),INDIRECT(ADDRESS(ROW()+(-3), COLUMN()+(1), 1))), 2)</f>
        <v>203.27</v>
      </c>
      <c r="H12" s="24">
        <f ca="1">ROUND(INDIRECT(ADDRESS(ROW()+(0), COLUMN()+(-2), 1))*INDIRECT(ADDRESS(ROW()+(0), COLUMN()+(-1), 1))/100, 2)</f>
        <v>4.07</v>
      </c>
    </row>
    <row r="13" spans="1:8" ht="13.50" thickBot="1" customHeight="1">
      <c r="A13" s="25" t="s">
        <v>22</v>
      </c>
      <c r="B13" s="25"/>
      <c r="C13" s="26"/>
      <c r="D13" s="26"/>
      <c r="E13" s="26"/>
      <c r="F13" s="27"/>
      <c r="G13" s="25" t="s">
        <v>23</v>
      </c>
      <c r="H13" s="28">
        <f ca="1">ROUND(SUM(INDIRECT(ADDRESS(ROW()+(-1), COLUMN()+(0), 1)),INDIRECT(ADDRESS(ROW()+(-2), COLUMN()+(0), 1)),INDIRECT(ADDRESS(ROW()+(-3), COLUMN()+(0), 1)),INDIRECT(ADDRESS(ROW()+(-4), COLUMN()+(0), 1))), 2)</f>
        <v>207.34</v>
      </c>
    </row>
  </sheetData>
  <mergeCells count="15">
    <mergeCell ref="A1:H1"/>
    <mergeCell ref="B3:C3"/>
    <mergeCell ref="D3:H3"/>
    <mergeCell ref="A5:H5"/>
    <mergeCell ref="A8:B8"/>
    <mergeCell ref="C8:D8"/>
    <mergeCell ref="A9:B9"/>
    <mergeCell ref="C9:D9"/>
    <mergeCell ref="A10:B10"/>
    <mergeCell ref="C10:D10"/>
    <mergeCell ref="A11:B11"/>
    <mergeCell ref="C11:D11"/>
    <mergeCell ref="A12:B12"/>
    <mergeCell ref="C12:D12"/>
    <mergeCell ref="A13:E13"/>
  </mergeCells>
  <pageMargins left="0.147638" right="0.147638" top="0.206693" bottom="0.206693" header="0.0" footer="0.0"/>
  <pageSetup paperSize="9" orientation="portrait"/>
  <rowBreaks count="0" manualBreakCount="0">
    </rowBreaks>
</worksheet>
</file>