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<sst xmlns="http://schemas.openxmlformats.org/spreadsheetml/2006/main" count="72" uniqueCount="72">
  <si>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</si>
  <si>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HFI021</t>
  </si>
  <si>
    <t xml:space="preserve">m</t>
  </si>
  <si>
    <t xml:space="preserve">Corete de placas de gesso laminado, sistema "KNAUF".</t>
  </si>
  <si>
    <r>
      <rPr>
        <sz val="8.25"/>
        <color rgb="FF000000"/>
        <rFont val="Arial"/>
        <family val="2"/>
      </rPr>
      <t xml:space="preserve">Corete num canto entre paredes, de 50 cm de comprimento e 25 cm de largura, realizada com placas de gesso laminado colocadas numa face e estrutura simples autoportante, sistema K251.es, composta de: estrutura autoportante de perfis de chapa de aço galvanizado de 48 mm de largura, constituída por canais e montantes separados 500 mm longitudinalmente e 250 mm transversalmente, com uma disposição normal "N"; duas placas tipo Fireboard GM-F colocadas horizontalmente na face exterior da parede, de 25 mm de espessura cada placa; isolamento sonoro colocado entre os perfis, formado por painel semi-rígido de lã mineral, espessura 45 mm, segundo EN 13162. Inclusive fita acústica de dilatação autocolante "KNAUF"; ancoragens de canais e montantes metálicos; parafusos para a fixação das placas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</si>
  <si>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</si>
  <si>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</si>
  <si>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</si>
  <si>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</si>
  <si>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</si>
  <si>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</si>
  <si>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</si>
  <si>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</si>
  <si>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</si>
  <si>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mt12pfk020b</t>
  </si>
  <si>
    <t xml:space="preserve">m</t>
  </si>
  <si>
    <t xml:space="preserve">Canal 48/30 "KNAUF" de aço galvanizado, segundo EN 14195.</t>
  </si>
  <si>
    <t xml:space="preserve">mt12pfk010b</t>
  </si>
  <si>
    <t xml:space="preserve">m</t>
  </si>
  <si>
    <t xml:space="preserve">Montante 48/35 "KNAUF" de aço galvanizado, segundo EN 14195.</t>
  </si>
  <si>
    <t xml:space="preserve">mt12pmk010c</t>
  </si>
  <si>
    <t xml:space="preserve">m²</t>
  </si>
  <si>
    <t xml:space="preserve">Placa de gesso laminado reforçada com tecido de fibra EN 15283-1 GM-F / 1200 / 2600 / 25 / com os bordos longitudinais quadrados, especial Fireboard GM-F "KNAUF" com alma de gesso e faces revestidas com uma lâmina de fibra de vidro; Euroclasse A1 de reacção ao fogo, segundo NP EN 13501-1.</t>
  </si>
  <si>
    <t xml:space="preserve">mt12psg220</t>
  </si>
  <si>
    <t xml:space="preserve">Ud</t>
  </si>
  <si>
    <t xml:space="preserve">Fixação composta por bucha e parafuso 5x27.</t>
  </si>
  <si>
    <t xml:space="preserve">mt12ptk010ce</t>
  </si>
  <si>
    <t xml:space="preserve">Ud</t>
  </si>
  <si>
    <t xml:space="preserve">Parafuso autoperfurante TN "KNAUF" 3,5x35.</t>
  </si>
  <si>
    <t xml:space="preserve">mt12ptk010ch</t>
  </si>
  <si>
    <t xml:space="preserve">Ud</t>
  </si>
  <si>
    <t xml:space="preserve">Parafuso autoperfurante TN "KNAUF" 4,2x70.</t>
  </si>
  <si>
    <t xml:space="preserve">mt16lra060b</t>
  </si>
  <si>
    <t xml:space="preserve">m²</t>
  </si>
  <si>
    <t xml:space="preserve">Painel semi-rígido de lã mineral, espessura 45 mm, segundo EN 13162, Euroclasse A1 de reacção ao fogo segundo NP EN 13501-1 e factor de resistência à difusão do vapor de água 1.</t>
  </si>
  <si>
    <t xml:space="preserve">mt12pmk012a</t>
  </si>
  <si>
    <t xml:space="preserve">kg</t>
  </si>
  <si>
    <t xml:space="preserve">Massa de juntas Fireboard Spachtel "KNAUF", de presa normal (45 minutos), intervalo de temperatura de trabalho de 10 a 35°C, Euroclasse A1 de reacção ao fogo, segundo NP EN 13501-1, para aplicação manual com fita de juntas, segundo EN 13963.</t>
  </si>
  <si>
    <t xml:space="preserve">mt12pmk013</t>
  </si>
  <si>
    <t xml:space="preserve">m</t>
  </si>
  <si>
    <t xml:space="preserve">Fita de juntas Fireboard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</si>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</sst>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57" customWidth="1"/>
    <col min="4" max="4" width="73.6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0.338</v>
      </c>
      <c r="G9" s="11"/>
      <c r="H9" s="13">
        <v>0.25</v>
      </c>
      <c r="I9" s="13">
        <f ca="1">ROUND(INDIRECT(ADDRESS(ROW()+(0), COLUMN()+(-3), 1))*INDIRECT(ADDRESS(ROW()+(0), COLUMN()+(-1), 1)), 2)</f>
        <v>0.08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0.675</v>
      </c>
      <c r="G10" s="16"/>
      <c r="H10" s="17">
        <v>1.35</v>
      </c>
      <c r="I10" s="17">
        <f ca="1">ROUND(INDIRECT(ADDRESS(ROW()+(0), COLUMN()+(-3), 1))*INDIRECT(ADDRESS(ROW()+(0), COLUMN()+(-1), 1)), 2)</f>
        <v>0.91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</v>
      </c>
      <c r="G11" s="16"/>
      <c r="H11" s="17">
        <v>1.63</v>
      </c>
      <c r="I11" s="17">
        <f ca="1">ROUND(INDIRECT(ADDRESS(ROW()+(0), COLUMN()+(-3), 1))*INDIRECT(ADDRESS(ROW()+(0), COLUMN()+(-1), 1)), 2)</f>
        <v>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1.575</v>
      </c>
      <c r="G12" s="16"/>
      <c r="H12" s="17">
        <v>22.62</v>
      </c>
      <c r="I12" s="17">
        <f ca="1">ROUND(INDIRECT(ADDRESS(ROW()+(0), COLUMN()+(-3), 1))*INDIRECT(ADDRESS(ROW()+(0), COLUMN()+(-1), 1)), 2)</f>
        <v>35.63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3.2</v>
      </c>
      <c r="G13" s="16"/>
      <c r="H13" s="17">
        <v>0.06</v>
      </c>
      <c r="I13" s="17">
        <f ca="1">ROUND(INDIRECT(ADDRESS(ROW()+(0), COLUMN()+(-3), 1))*INDIRECT(ADDRESS(ROW()+(0), COLUMN()+(-1), 1)), 2)</f>
        <v>0.19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16.65</v>
      </c>
      <c r="G14" s="16"/>
      <c r="H14" s="17">
        <v>0.01</v>
      </c>
      <c r="I14" s="17">
        <f ca="1">ROUND(INDIRECT(ADDRESS(ROW()+(0), COLUMN()+(-3), 1))*INDIRECT(ADDRESS(ROW()+(0), COLUMN()+(-1), 1)), 2)</f>
        <v>0.17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16.65</v>
      </c>
      <c r="G15" s="16"/>
      <c r="H15" s="17">
        <v>0.04</v>
      </c>
      <c r="I15" s="17">
        <f ca="1">ROUND(INDIRECT(ADDRESS(ROW()+(0), COLUMN()+(-3), 1))*INDIRECT(ADDRESS(ROW()+(0), COLUMN()+(-1), 1)), 2)</f>
        <v>0.67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0.788</v>
      </c>
      <c r="G16" s="16"/>
      <c r="H16" s="17">
        <v>5.74</v>
      </c>
      <c r="I16" s="17">
        <f ca="1">ROUND(INDIRECT(ADDRESS(ROW()+(0), COLUMN()+(-3), 1))*INDIRECT(ADDRESS(ROW()+(0), COLUMN()+(-1), 1)), 2)</f>
        <v>4.52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0.45</v>
      </c>
      <c r="G17" s="16"/>
      <c r="H17" s="17">
        <v>0.77</v>
      </c>
      <c r="I17" s="17">
        <f ca="1">ROUND(INDIRECT(ADDRESS(ROW()+(0), COLUMN()+(-3), 1))*INDIRECT(ADDRESS(ROW()+(0), COLUMN()+(-1), 1)), 2)</f>
        <v>0.35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2.4</v>
      </c>
      <c r="G18" s="16"/>
      <c r="H18" s="17">
        <v>0.05</v>
      </c>
      <c r="I18" s="17">
        <f ca="1">ROUND(INDIRECT(ADDRESS(ROW()+(0), COLUMN()+(-3), 1))*INDIRECT(ADDRESS(ROW()+(0), COLUMN()+(-1), 1)), 2)</f>
        <v>0.12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0.232</v>
      </c>
      <c r="G19" s="16"/>
      <c r="H19" s="17">
        <v>23.31</v>
      </c>
      <c r="I19" s="17">
        <f ca="1">ROUND(INDIRECT(ADDRESS(ROW()+(0), COLUMN()+(-3), 1))*INDIRECT(ADDRESS(ROW()+(0), COLUMN()+(-1), 1)), 2)</f>
        <v>5.41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0.085</v>
      </c>
      <c r="G20" s="20"/>
      <c r="H20" s="21">
        <v>22.13</v>
      </c>
      <c r="I20" s="21">
        <f ca="1">ROUND(INDIRECT(ADDRESS(ROW()+(0), COLUMN()+(-3), 1))*INDIRECT(ADDRESS(ROW()+(0), COLUMN()+(-1), 1)), 2)</f>
        <v>1.88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56.45</v>
      </c>
      <c r="I21" s="24">
        <f ca="1">ROUND(INDIRECT(ADDRESS(ROW()+(0), COLUMN()+(-3), 1))*INDIRECT(ADDRESS(ROW()+(0), COLUMN()+(-1), 1))/100, 2)</f>
        <v>1.13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57.58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112006</v>
      </c>
      <c r="F26" s="31"/>
      <c r="G26" s="31">
        <v>112007</v>
      </c>
      <c r="H26" s="31"/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4" t="s">
        <v>58</v>
      </c>
      <c r="B28" s="34"/>
      <c r="C28" s="34"/>
      <c r="D28" s="34"/>
      <c r="E28" s="35">
        <v>112007</v>
      </c>
      <c r="F28" s="35"/>
      <c r="G28" s="35">
        <v>112007</v>
      </c>
      <c r="H28" s="35"/>
      <c r="I28" s="35"/>
      <c r="J28" s="35"/>
    </row>
    <row r="29" spans="1:10" ht="13.50" thickBot="1" customHeight="1">
      <c r="A29" s="30" t="s">
        <v>59</v>
      </c>
      <c r="B29" s="30"/>
      <c r="C29" s="30"/>
      <c r="D29" s="30"/>
      <c r="E29" s="31">
        <v>162010</v>
      </c>
      <c r="F29" s="31"/>
      <c r="G29" s="31">
        <v>162011</v>
      </c>
      <c r="H29" s="31"/>
      <c r="I29" s="31"/>
      <c r="J29" s="31" t="s">
        <v>60</v>
      </c>
    </row>
    <row r="30" spans="1:10" ht="24.00" thickBot="1" customHeight="1">
      <c r="A30" s="34" t="s">
        <v>61</v>
      </c>
      <c r="B30" s="34"/>
      <c r="C30" s="34"/>
      <c r="D30" s="34"/>
      <c r="E30" s="35"/>
      <c r="F30" s="35"/>
      <c r="G30" s="35"/>
      <c r="H30" s="35"/>
      <c r="I30" s="35"/>
      <c r="J30" s="35"/>
    </row>
    <row r="31" spans="1:10" ht="13.50" thickBot="1" customHeight="1">
      <c r="A31" s="30" t="s">
        <v>62</v>
      </c>
      <c r="B31" s="30"/>
      <c r="C31" s="30"/>
      <c r="D31" s="30"/>
      <c r="E31" s="31">
        <v>1.07202e+006</v>
      </c>
      <c r="F31" s="31"/>
      <c r="G31" s="31">
        <v>1.07202e+006</v>
      </c>
      <c r="H31" s="31"/>
      <c r="I31" s="31"/>
      <c r="J31" s="31" t="s">
        <v>63</v>
      </c>
    </row>
    <row r="32" spans="1:10" ht="24.00" thickBot="1" customHeight="1">
      <c r="A32" s="34" t="s">
        <v>64</v>
      </c>
      <c r="B32" s="34"/>
      <c r="C32" s="34"/>
      <c r="D32" s="34"/>
      <c r="E32" s="35"/>
      <c r="F32" s="35"/>
      <c r="G32" s="35"/>
      <c r="H32" s="35"/>
      <c r="I32" s="35"/>
      <c r="J32" s="35"/>
    </row>
    <row r="33" spans="1:10" ht="13.50" thickBot="1" customHeight="1">
      <c r="A33" s="30" t="s">
        <v>65</v>
      </c>
      <c r="B33" s="30"/>
      <c r="C33" s="30"/>
      <c r="D33" s="30"/>
      <c r="E33" s="31">
        <v>132006</v>
      </c>
      <c r="F33" s="31"/>
      <c r="G33" s="31">
        <v>132007</v>
      </c>
      <c r="H33" s="31"/>
      <c r="I33" s="31"/>
      <c r="J33" s="31" t="s">
        <v>66</v>
      </c>
    </row>
    <row r="34" spans="1:10" ht="13.50" thickBot="1" customHeight="1">
      <c r="A34" s="32" t="s">
        <v>67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68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8" spans="1:1" ht="33.75" thickBot="1" customHeight="1">
      <c r="A38" s="1" t="s">
        <v>69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70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71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9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6"/>
    <mergeCell ref="G26:I26"/>
    <mergeCell ref="J26:J28"/>
    <mergeCell ref="A27:D27"/>
    <mergeCell ref="E27:F27"/>
    <mergeCell ref="G27:I27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2"/>
    <mergeCell ref="G31:I32"/>
    <mergeCell ref="J31:J32"/>
    <mergeCell ref="A32:D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