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<sst xmlns="http://schemas.openxmlformats.org/spreadsheetml/2006/main" count="45" uniqueCount="45">
  <si>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</si>
  <si>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CCP010</t>
  </si>
  <si>
    <t xml:space="preserve">m²</t>
  </si>
  <si>
    <t xml:space="preserve">Parede moldada de betão armado, sem lamas.</t>
  </si>
  <si>
    <r>
      <rPr>
        <sz val="8.25"/>
        <color rgb="FF000000"/>
        <rFont val="Arial"/>
        <family val="2"/>
      </rPr>
      <t xml:space="preserve">Parede moldada de betão armado, de 40 cm de espessura e até 16 m de profundidade, ou até encontrar rocha ou camadas duras de terreno, realizado por banquetas de até 2,65 m de comprimento, escavadas em terreno coesivo estável sem rejeição no ensaio SPT, sem utilização de lamas tixotrópicas; realizado com betão C25/30 (XC1(P); D12; S4; Cl 0,4) fabricado em central, e betonagem desde camião, com betonagem contínua em seco através de tubo Tremie, e aço A400 NR, com uma quantidade aproximada de 30 kg/m². Inclusive arame de atar e separadores. O preço inclui a elaboração da armadura (corte, dobragem e moldagem de elementos) em fábrica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</si>
  <si>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</si>
  <si>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</si>
  <si>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</si>
  <si>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</si>
  <si>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</si>
  <si>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</si>
  <si>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mt07aco020j</t>
  </si>
  <si>
    <t xml:space="preserve">Ud</t>
  </si>
  <si>
    <t xml:space="preserve">Separador homologado para paredes moldadas.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</si>
  <si>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</si>
  <si>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</si>
  <si>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</si>
  <si>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</si>
  <si>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</si>
  <si>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</si>
  <si>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mt10haf020bgnge</t>
  </si>
  <si>
    <t xml:space="preserve">m³</t>
  </si>
  <si>
    <t xml:space="preserve">Betão C25/30 (XC1(P); D12; S4; Cl 0,4), fabricado em central, segundo NP EN 206.</t>
  </si>
  <si>
    <t xml:space="preserve">mq03pae060sg</t>
  </si>
  <si>
    <t xml:space="preserve">h</t>
  </si>
  <si>
    <t xml:space="preserve">Maquinaria para escavação de parede moldada de 40 cm de espessura e até 16 m de profundidade, escavação sem utilização de lamas tixotrópicas, em terreno coerente estável sem rejeição no ensaio SPT, realizada por banquetas de 2,65 m de comprimento.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</si>
  <si>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</si>
  <si>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</si>
  <si>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</si>
  <si>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</si>
  <si>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</si>
  <si>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</si>
  <si>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</si>
  <si>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</si>
  <si>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</si>
  <si>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</si>
  <si>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</si>
  <si>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</si>
  <si>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</si>
  <si>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</si>
  <si>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</si>
  <si>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</si>
  <si>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</si>
  <si>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5,49€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</si>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</sst>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0.1</v>
      </c>
      <c r="H9" s="13">
        <f ca="1">ROUND(INDIRECT(ADDRESS(ROW()+(0), COLUMN()+(-2), 1))*INDIRECT(ADDRESS(ROW()+(0), COLUMN()+(-1), 1)), 2)</f>
        <v>0.2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30</v>
      </c>
      <c r="G10" s="17">
        <v>1.71</v>
      </c>
      <c r="H10" s="17">
        <f ca="1">ROUND(INDIRECT(ADDRESS(ROW()+(0), COLUMN()+(-2), 1))*INDIRECT(ADDRESS(ROW()+(0), COLUMN()+(-1), 1)), 2)</f>
        <v>51.3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0.18</v>
      </c>
      <c r="G11" s="17">
        <v>1.5</v>
      </c>
      <c r="H11" s="17">
        <f ca="1">ROUND(INDIRECT(ADDRESS(ROW()+(0), COLUMN()+(-2), 1))*INDIRECT(ADDRESS(ROW()+(0), COLUMN()+(-1), 1)), 2)</f>
        <v>0.27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0.506</v>
      </c>
      <c r="G12" s="17">
        <v>87.38</v>
      </c>
      <c r="H12" s="17">
        <f ca="1">ROUND(INDIRECT(ADDRESS(ROW()+(0), COLUMN()+(-2), 1))*INDIRECT(ADDRESS(ROW()+(0), COLUMN()+(-1), 1)), 2)</f>
        <v>44.21</v>
      </c>
    </row>
    <row r="13" spans="1:8" ht="34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0.3</v>
      </c>
      <c r="G13" s="17">
        <v>41.44</v>
      </c>
      <c r="H13" s="17">
        <f ca="1">ROUND(INDIRECT(ADDRESS(ROW()+(0), COLUMN()+(-2), 1))*INDIRECT(ADDRESS(ROW()+(0), COLUMN()+(-1), 1)), 2)</f>
        <v>12.43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0.1</v>
      </c>
      <c r="G14" s="17">
        <v>75.04</v>
      </c>
      <c r="H14" s="17">
        <f ca="1">ROUND(INDIRECT(ADDRESS(ROW()+(0), COLUMN()+(-2), 1))*INDIRECT(ADDRESS(ROW()+(0), COLUMN()+(-1), 1)), 2)</f>
        <v>7.5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0.15</v>
      </c>
      <c r="G15" s="17">
        <v>23.64</v>
      </c>
      <c r="H15" s="17">
        <f ca="1">ROUND(INDIRECT(ADDRESS(ROW()+(0), COLUMN()+(-2), 1))*INDIRECT(ADDRESS(ROW()+(0), COLUMN()+(-1), 1)), 2)</f>
        <v>3.55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0.15</v>
      </c>
      <c r="G16" s="17">
        <v>23.07</v>
      </c>
      <c r="H16" s="17">
        <f ca="1">ROUND(INDIRECT(ADDRESS(ROW()+(0), COLUMN()+(-2), 1))*INDIRECT(ADDRESS(ROW()+(0), COLUMN()+(-1), 1)), 2)</f>
        <v>3.46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0.101</v>
      </c>
      <c r="G17" s="17">
        <v>23.64</v>
      </c>
      <c r="H17" s="17">
        <f ca="1">ROUND(INDIRECT(ADDRESS(ROW()+(0), COLUMN()+(-2), 1))*INDIRECT(ADDRESS(ROW()+(0), COLUMN()+(-1), 1)), 2)</f>
        <v>2.39</v>
      </c>
    </row>
    <row r="18" spans="1:8" ht="13.50" thickBot="1" customHeight="1">
      <c r="A18" s="14" t="s">
        <v>38</v>
      </c>
      <c r="B18" s="14"/>
      <c r="C18" s="14"/>
      <c r="D18" s="18" t="s">
        <v>39</v>
      </c>
      <c r="E18" s="19" t="s">
        <v>40</v>
      </c>
      <c r="F18" s="20">
        <v>0.405</v>
      </c>
      <c r="G18" s="21">
        <v>23.07</v>
      </c>
      <c r="H18" s="21">
        <f ca="1">ROUND(INDIRECT(ADDRESS(ROW()+(0), COLUMN()+(-2), 1))*INDIRECT(ADDRESS(ROW()+(0), COLUMN()+(-1), 1)), 2)</f>
        <v>9.34</v>
      </c>
    </row>
    <row r="19" spans="1:8" ht="13.50" thickBot="1" customHeight="1">
      <c r="A19" s="19"/>
      <c r="B19" s="19"/>
      <c r="C19" s="19"/>
      <c r="D19" s="22" t="s">
        <v>41</v>
      </c>
      <c r="E19" s="5" t="s">
        <v>42</v>
      </c>
      <c r="F19" s="23">
        <v>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134.65</v>
      </c>
      <c r="H19" s="24">
        <f ca="1">ROUND(INDIRECT(ADDRESS(ROW()+(0), COLUMN()+(-2), 1))*INDIRECT(ADDRESS(ROW()+(0), COLUMN()+(-1), 1))/100, 2)</f>
        <v>2.69</v>
      </c>
    </row>
    <row r="20" spans="1:8" ht="13.50" thickBot="1" customHeight="1">
      <c r="A20" s="25" t="s">
        <v>43</v>
      </c>
      <c r="B20" s="25"/>
      <c r="C20" s="25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137.34</v>
      </c>
    </row>
  </sheetData>
  <mergeCells count="1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