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<sst xmlns="http://schemas.openxmlformats.org/spreadsheetml/2006/main" count="24" uniqueCount="24">
  <si>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</si>
  <si>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ASI005</t>
  </si>
  <si>
    <t xml:space="preserve">Ud</t>
  </si>
  <si>
    <t xml:space="preserve">Ralo com sumidouro não sifonado.</t>
  </si>
  <si>
    <r>
      <rPr>
        <sz val="8.25"/>
        <color rgb="FF000000"/>
        <rFont val="Arial"/>
        <family val="2"/>
      </rPr>
      <t xml:space="preserve">Ralo com sumidouro não sifonado extensível de PVC, de saída vertical de 110 mm de diâmetro, com grelha plana de polipropileno de 210x210 mm, cor preto, para recolha de águas pluviais ou de locais húmidos. Inclusive acessórios de montagem, peças especiais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</si>
  <si>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</si>
  <si>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</si>
  <si>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</si>
  <si>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</si>
  <si>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</si>
  <si>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</si>
  <si>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mt11cld100da</t>
  </si>
  <si>
    <t xml:space="preserve">Ud</t>
  </si>
  <si>
    <t xml:space="preserve">Ralo com sumidouro não sifonado extensível de PVC, de saída vertical de 110 mm de diâmetro, com grelha plana de polipropileno de 210x210 mm, cor preto.</t>
  </si>
  <si>
    <t xml:space="preserve">mt11var020</t>
  </si>
  <si>
    <t xml:space="preserve">Ud</t>
  </si>
  <si>
    <t xml:space="preserve">Kit de acessórios de montagem, peças especiais e elementos de fixação, para saneamento.</t>
  </si>
  <si>
    <t xml:space="preserve">mo008</t>
  </si>
  <si>
    <t xml:space="preserve">h</t>
  </si>
  <si>
    <t xml:space="preserve">Oficial de 1ª canalizador.</t>
  </si>
  <si>
    <t xml:space="preserve">%</t>
  </si>
  <si>
    <t xml:space="preserve">Custos directos complementares</t>
  </si>
  <si>
    <t xml:space="preserve">Custo de manutenção decenal: 5,43€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</si>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</sst>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29.83</v>
      </c>
      <c r="H9" s="13">
        <f ca="1">ROUND(INDIRECT(ADDRESS(ROW()+(0), COLUMN()+(-2), 1))*INDIRECT(ADDRESS(ROW()+(0), COLUMN()+(-1), 1)), 2)</f>
        <v>29.83</v>
      </c>
    </row>
    <row r="10" spans="1:8" ht="13.50" thickBot="1" customHeight="1">
      <c r="A10" s="14" t="s">
        <v>14</v>
      </c>
      <c r="B10" s="14"/>
      <c r="C10" s="15" t="s">
        <v>15</v>
      </c>
      <c r="D10" s="15"/>
      <c r="E10" s="14" t="s">
        <v>16</v>
      </c>
      <c r="F10" s="16">
        <v>1</v>
      </c>
      <c r="G10" s="17">
        <v>0.75</v>
      </c>
      <c r="H10" s="17">
        <f ca="1">ROUND(INDIRECT(ADDRESS(ROW()+(0), COLUMN()+(-2), 1))*INDIRECT(ADDRESS(ROW()+(0), COLUMN()+(-1), 1)), 2)</f>
        <v>0.75</v>
      </c>
    </row>
    <row r="11" spans="1:8" ht="13.50" thickBot="1" customHeight="1">
      <c r="A11" s="14" t="s">
        <v>17</v>
      </c>
      <c r="B11" s="14"/>
      <c r="C11" s="18" t="s">
        <v>18</v>
      </c>
      <c r="D11" s="18"/>
      <c r="E11" s="19" t="s">
        <v>19</v>
      </c>
      <c r="F11" s="20">
        <v>0.32</v>
      </c>
      <c r="G11" s="21">
        <v>23.31</v>
      </c>
      <c r="H11" s="21">
        <f ca="1">ROUND(INDIRECT(ADDRESS(ROW()+(0), COLUMN()+(-2), 1))*INDIRECT(ADDRESS(ROW()+(0), COLUMN()+(-1), 1)), 2)</f>
        <v>7.46</v>
      </c>
    </row>
    <row r="12" spans="1:8" ht="13.50" thickBot="1" customHeight="1">
      <c r="A12" s="19"/>
      <c r="B12" s="19"/>
      <c r="C12" s="22" t="s">
        <v>20</v>
      </c>
      <c r="D12" s="22"/>
      <c r="E12" s="5" t="s">
        <v>21</v>
      </c>
      <c r="F12" s="23">
        <v>2</v>
      </c>
      <c r="G12" s="24">
        <f ca="1">ROUND(SUM(INDIRECT(ADDRESS(ROW()+(-1), COLUMN()+(1), 1)),INDIRECT(ADDRESS(ROW()+(-2), COLUMN()+(1), 1)),INDIRECT(ADDRESS(ROW()+(-3), COLUMN()+(1), 1))), 2)</f>
        <v>38.04</v>
      </c>
      <c r="H12" s="24">
        <f ca="1">ROUND(INDIRECT(ADDRESS(ROW()+(0), COLUMN()+(-2), 1))*INDIRECT(ADDRESS(ROW()+(0), COLUMN()+(-1), 1))/100, 2)</f>
        <v>0.76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