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<sst xmlns="http://schemas.openxmlformats.org/spreadsheetml/2006/main" count="53" uniqueCount="53">
  <si>
    <t xml:space="preserve"/>
  </si>
  <si>
    <t xml:space="preserve">ZVP020</t>
  </si>
  <si>
    <t xml:space="preserve">m²</t>
  </si>
  <si>
    <t xml:space="preserve">Sistema de fachada ventilada "LEVANTINA", de pedra natural, para revestimento exterior de fachada existente.</t>
  </si>
  <si>
    <r>
      <rPr>
        <sz val="8.25"/>
        <color rgb="FF000000"/>
        <rFont val="Arial"/>
        <family val="2"/>
      </rPr>
      <t xml:space="preserve">Reabilitação energética de fachada, através de sistema de fachada ventilada "LEVANTINA", de </t>
    </r>
    <r>
      <rPr>
        <b/>
        <sz val="8.25"/>
        <color rgb="FF000000"/>
        <rFont val="Arial"/>
        <family val="2"/>
      </rPr>
      <t xml:space="preserve">3</t>
    </r>
    <r>
      <rPr>
        <sz val="8.25"/>
        <color rgb="FF000000"/>
        <rFont val="Arial"/>
        <family val="2"/>
      </rPr>
      <t xml:space="preserve"> cm de espessura, composto de </t>
    </r>
    <r>
      <rPr>
        <b/>
        <sz val="8.25"/>
        <color rgb="FF000000"/>
        <rFont val="Arial"/>
        <family val="2"/>
      </rPr>
      <t xml:space="preserve">placas de calcário Marbella com a qualidade exigida pelo método de classificação de "LEVANTINA", acabamento bujardado, de 60x40x3 cm, com um ranhurado longitudinal superior e inferior em cada peça, para o seu apoio sobre perfis secundários horizontais de alumínio, ensamblados aos perfis principais verticais de alumínio, fixados por sua vez ao paramento suporte com calços especiais e isolamento de painel de lã mineral, segundo EN 13162, de 40 mm de espessura, revestido numa das suas faces com um véu preto, fixado mecanicamente sobre fachada existente</t>
    </r>
    <r>
      <rPr>
        <sz val="8.25"/>
        <color rgb="FF000000"/>
        <rFont val="Arial"/>
        <family val="2"/>
      </rPr>
      <t xml:space="preserve">.</t>
    </r>
  </si>
  <si>
    <t xml:space="preserve">Unitário</t>
  </si>
  <si>
    <t xml:space="preserve">Ud</t>
  </si>
  <si>
    <t xml:space="preserve">Descrição</t>
  </si>
  <si>
    <t xml:space="preserve">Rend.</t>
  </si>
  <si>
    <t xml:space="preserve">Preço unitário</t>
  </si>
  <si>
    <t xml:space="preserve">Importância</t>
  </si>
  <si>
    <t xml:space="preserve">mt16lva070b</t>
  </si>
  <si>
    <t xml:space="preserve">m²</t>
  </si>
  <si>
    <t xml:space="preserve">Painel de lã mineral, segundo EN 13162, de 40 mm de espessura, revestido numa das suas faces com um véu preto, resistência térmica 1,1 m²°C/W, condutibilidade térmica 0,035 W/(m°C).</t>
  </si>
  <si>
    <t xml:space="preserve">mt16aaa020ab</t>
  </si>
  <si>
    <t xml:space="preserve">Ud</t>
  </si>
  <si>
    <t xml:space="preserve">Fixação mecânica para painéis isolantes de lã mineral, colocados directamente sobre a superfície suporte.</t>
  </si>
  <si>
    <t xml:space="preserve">mt16aaa030</t>
  </si>
  <si>
    <t xml:space="preserve">m</t>
  </si>
  <si>
    <t xml:space="preserve">Fita autocolante para vedação de juntas.</t>
  </si>
  <si>
    <t xml:space="preserve">mt18lev020fb</t>
  </si>
  <si>
    <t xml:space="preserve">m²</t>
  </si>
  <si>
    <t xml:space="preserve">Placa de calcário Marbella com a qualidade exigida pelo método de classificação de "LEVANTINA", acabamento bujardado, de 60x40x3 cm, cor branca cremoso, procedente de Zarcilla de Ramos, Murcia (Espanha); segundo NP EN 1469.</t>
  </si>
  <si>
    <t xml:space="preserve">mt19paj140a7000</t>
  </si>
  <si>
    <t xml:space="preserve">m²</t>
  </si>
  <si>
    <t xml:space="preserve">Subestrutura suporte para pano exterior de fachada ventilada do sistema de ancoragem longitudinal de peças ranhuradas de pedra natural, inseríveis sobre estrutura de correr formada por perfis secundários horizontais tipo ‘T’ de alumínio, para unir com os perfis principais verticais de alumínio, que serão fixados por sua vez à testa da laje de betão (aproximadamente 3 m de altura livre) com buchas especiais; inclusive p/p de fixações de aço inoxidável para ensamblar os perfis, clipes de nivelação, massa adesiva elástica, suportes metálicos de sustentação e suportes metálicos de retenção.</t>
  </si>
  <si>
    <t xml:space="preserve">mo054</t>
  </si>
  <si>
    <t xml:space="preserve">h</t>
  </si>
  <si>
    <t xml:space="preserve">Oficial de 1ª montador de isolamentos.</t>
  </si>
  <si>
    <t xml:space="preserve">mo101</t>
  </si>
  <si>
    <t xml:space="preserve">h</t>
  </si>
  <si>
    <t xml:space="preserve">Ajudante de montador de isolamentos.</t>
  </si>
  <si>
    <t xml:space="preserve">mo052</t>
  </si>
  <si>
    <t xml:space="preserve">h</t>
  </si>
  <si>
    <t xml:space="preserve">Oficial de 1ª montador de sistemas de fachadas pré-fabricadas.</t>
  </si>
  <si>
    <t xml:space="preserve">mo099</t>
  </si>
  <si>
    <t xml:space="preserve">h</t>
  </si>
  <si>
    <t xml:space="preserve">Ajudante de montador de sistemas de fachadas pré-fabricadas.</t>
  </si>
  <si>
    <t xml:space="preserve">%</t>
  </si>
  <si>
    <t xml:space="preserve">Custos directos complementares</t>
  </si>
  <si>
    <t xml:space="preserve">Custo de manutenção decenal: 16,00€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</si>
  <si>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</si>
  <si>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</si>
  <si>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</si>
  <si>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</si>
  <si>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</si>
  <si>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13162:2012+A1:2015</t>
  </si>
  <si>
    <t xml:space="preserve">Produtos de isolamento  térmico para aplicação em edifícios — Produtos manufaturados de lã mineral (MW) — Especificação</t>
  </si>
  <si>
    <t xml:space="preserve">EN 1469:2015</t>
  </si>
  <si>
    <t xml:space="preserve">Produtos em pedra natural — Placas para revestimento de paredes — Requisitos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</si>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</sst>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36" customWidth="1"/>
    <col min="4" max="4" width="3.57" customWidth="1"/>
    <col min="5" max="5" width="53.38"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129.00" thickBot="1" customHeight="1">
      <c r="A5" s="4" t="s">
        <v>4</v>
      </c>
      <c r="B5" s="4"/>
      <c r="C5" s="4"/>
      <c r="D5" s="4"/>
      <c r="E5" s="4"/>
      <c r="F5" s="4"/>
      <c r="G5" s="4"/>
      <c r="H5" s="4"/>
      <c r="I5" s="4"/>
      <c r="J5" s="4"/>
      <c r="K5" s="4"/>
    </row>
    <row r="8" spans="1:11" ht="13.50" thickBot="1" customHeight="1">
      <c r="A8" s="5" t="s">
        <v>5</v>
      </c>
      <c r="B8" s="5"/>
      <c r="C8" s="5"/>
      <c r="D8" s="5" t="s">
        <v>6</v>
      </c>
      <c r="E8" s="5" t="s">
        <v>7</v>
      </c>
      <c r="F8" s="5"/>
      <c r="G8" s="5" t="s">
        <v>8</v>
      </c>
      <c r="H8" s="5"/>
      <c r="I8" s="5" t="s">
        <v>9</v>
      </c>
      <c r="J8" s="5" t="s">
        <v>10</v>
      </c>
      <c r="K8" s="5"/>
    </row>
    <row r="9" spans="1:11" ht="34.50" thickBot="1" customHeight="1">
      <c r="A9" s="6" t="s">
        <v>11</v>
      </c>
      <c r="B9" s="6"/>
      <c r="C9" s="6"/>
      <c r="D9" s="8" t="s">
        <v>12</v>
      </c>
      <c r="E9" s="6" t="s">
        <v>13</v>
      </c>
      <c r="F9" s="6"/>
      <c r="G9" s="10">
        <v>1.050000</v>
      </c>
      <c r="H9" s="10"/>
      <c r="I9" s="12">
        <v>5.340000</v>
      </c>
      <c r="J9" s="12">
        <f ca="1">ROUND(INDIRECT(ADDRESS(ROW()+(0), COLUMN()+(-3), 1))*INDIRECT(ADDRESS(ROW()+(0), COLUMN()+(-1), 1)), 2)</f>
        <v>5.610000</v>
      </c>
      <c r="K9" s="12"/>
    </row>
    <row r="10" spans="1:11" ht="24.00" thickBot="1" customHeight="1">
      <c r="A10" s="13" t="s">
        <v>14</v>
      </c>
      <c r="B10" s="13"/>
      <c r="C10" s="13"/>
      <c r="D10" s="14" t="s">
        <v>15</v>
      </c>
      <c r="E10" s="13" t="s">
        <v>16</v>
      </c>
      <c r="F10" s="13"/>
      <c r="G10" s="15">
        <v>4.000000</v>
      </c>
      <c r="H10" s="15"/>
      <c r="I10" s="16">
        <v>0.200000</v>
      </c>
      <c r="J10" s="16">
        <f ca="1">ROUND(INDIRECT(ADDRESS(ROW()+(0), COLUMN()+(-3), 1))*INDIRECT(ADDRESS(ROW()+(0), COLUMN()+(-1), 1)), 2)</f>
        <v>0.800000</v>
      </c>
      <c r="K10" s="16"/>
    </row>
    <row r="11" spans="1:11" ht="13.50" thickBot="1" customHeight="1">
      <c r="A11" s="13" t="s">
        <v>17</v>
      </c>
      <c r="B11" s="13"/>
      <c r="C11" s="13"/>
      <c r="D11" s="14" t="s">
        <v>18</v>
      </c>
      <c r="E11" s="13" t="s">
        <v>19</v>
      </c>
      <c r="F11" s="13"/>
      <c r="G11" s="15">
        <v>0.440000</v>
      </c>
      <c r="H11" s="15"/>
      <c r="I11" s="16">
        <v>0.300000</v>
      </c>
      <c r="J11" s="16">
        <f ca="1">ROUND(INDIRECT(ADDRESS(ROW()+(0), COLUMN()+(-3), 1))*INDIRECT(ADDRESS(ROW()+(0), COLUMN()+(-1), 1)), 2)</f>
        <v>0.130000</v>
      </c>
      <c r="K11" s="16"/>
    </row>
    <row r="12" spans="1:11" ht="45.00" thickBot="1" customHeight="1">
      <c r="A12" s="13" t="s">
        <v>20</v>
      </c>
      <c r="B12" s="13"/>
      <c r="C12" s="13"/>
      <c r="D12" s="14" t="s">
        <v>21</v>
      </c>
      <c r="E12" s="13" t="s">
        <v>22</v>
      </c>
      <c r="F12" s="13"/>
      <c r="G12" s="15">
        <v>1.070000</v>
      </c>
      <c r="H12" s="15"/>
      <c r="I12" s="16">
        <v>62.690000</v>
      </c>
      <c r="J12" s="16">
        <f ca="1">ROUND(INDIRECT(ADDRESS(ROW()+(0), COLUMN()+(-3), 1))*INDIRECT(ADDRESS(ROW()+(0), COLUMN()+(-1), 1)), 2)</f>
        <v>67.080000</v>
      </c>
      <c r="K12" s="16"/>
    </row>
    <row r="13" spans="1:11" ht="97.50" thickBot="1" customHeight="1">
      <c r="A13" s="13" t="s">
        <v>23</v>
      </c>
      <c r="B13" s="13"/>
      <c r="C13" s="13"/>
      <c r="D13" s="14" t="s">
        <v>24</v>
      </c>
      <c r="E13" s="13" t="s">
        <v>25</v>
      </c>
      <c r="F13" s="13"/>
      <c r="G13" s="15">
        <v>1.000000</v>
      </c>
      <c r="H13" s="15"/>
      <c r="I13" s="16">
        <v>70.000000</v>
      </c>
      <c r="J13" s="16">
        <f ca="1">ROUND(INDIRECT(ADDRESS(ROW()+(0), COLUMN()+(-3), 1))*INDIRECT(ADDRESS(ROW()+(0), COLUMN()+(-1), 1)), 2)</f>
        <v>70.000000</v>
      </c>
      <c r="K13" s="16"/>
    </row>
    <row r="14" spans="1:11" ht="13.50" thickBot="1" customHeight="1">
      <c r="A14" s="13" t="s">
        <v>26</v>
      </c>
      <c r="B14" s="13"/>
      <c r="C14" s="13"/>
      <c r="D14" s="14" t="s">
        <v>27</v>
      </c>
      <c r="E14" s="13" t="s">
        <v>28</v>
      </c>
      <c r="F14" s="13"/>
      <c r="G14" s="15">
        <v>0.140000</v>
      </c>
      <c r="H14" s="15"/>
      <c r="I14" s="16">
        <v>17.410000</v>
      </c>
      <c r="J14" s="16">
        <f ca="1">ROUND(INDIRECT(ADDRESS(ROW()+(0), COLUMN()+(-3), 1))*INDIRECT(ADDRESS(ROW()+(0), COLUMN()+(-1), 1)), 2)</f>
        <v>2.440000</v>
      </c>
      <c r="K14" s="16"/>
    </row>
    <row r="15" spans="1:11" ht="13.50" thickBot="1" customHeight="1">
      <c r="A15" s="13" t="s">
        <v>29</v>
      </c>
      <c r="B15" s="13"/>
      <c r="C15" s="13"/>
      <c r="D15" s="14" t="s">
        <v>30</v>
      </c>
      <c r="E15" s="13" t="s">
        <v>31</v>
      </c>
      <c r="F15" s="13"/>
      <c r="G15" s="15">
        <v>0.140000</v>
      </c>
      <c r="H15" s="15"/>
      <c r="I15" s="16">
        <v>16.450000</v>
      </c>
      <c r="J15" s="16">
        <f ca="1">ROUND(INDIRECT(ADDRESS(ROW()+(0), COLUMN()+(-3), 1))*INDIRECT(ADDRESS(ROW()+(0), COLUMN()+(-1), 1)), 2)</f>
        <v>2.300000</v>
      </c>
      <c r="K15" s="16"/>
    </row>
    <row r="16" spans="1:11" ht="13.50" thickBot="1" customHeight="1">
      <c r="A16" s="13" t="s">
        <v>32</v>
      </c>
      <c r="B16" s="13"/>
      <c r="C16" s="13"/>
      <c r="D16" s="14" t="s">
        <v>33</v>
      </c>
      <c r="E16" s="13" t="s">
        <v>34</v>
      </c>
      <c r="F16" s="13"/>
      <c r="G16" s="15">
        <v>0.700000</v>
      </c>
      <c r="H16" s="15"/>
      <c r="I16" s="16">
        <v>17.410000</v>
      </c>
      <c r="J16" s="16">
        <f ca="1">ROUND(INDIRECT(ADDRESS(ROW()+(0), COLUMN()+(-3), 1))*INDIRECT(ADDRESS(ROW()+(0), COLUMN()+(-1), 1)), 2)</f>
        <v>12.190000</v>
      </c>
      <c r="K16" s="16"/>
    </row>
    <row r="17" spans="1:11" ht="13.50" thickBot="1" customHeight="1">
      <c r="A17" s="13" t="s">
        <v>35</v>
      </c>
      <c r="B17" s="13"/>
      <c r="C17" s="13"/>
      <c r="D17" s="17" t="s">
        <v>36</v>
      </c>
      <c r="E17" s="18" t="s">
        <v>37</v>
      </c>
      <c r="F17" s="18"/>
      <c r="G17" s="19">
        <v>0.735000</v>
      </c>
      <c r="H17" s="19"/>
      <c r="I17" s="20">
        <v>16.450000</v>
      </c>
      <c r="J17" s="20">
        <f ca="1">ROUND(INDIRECT(ADDRESS(ROW()+(0), COLUMN()+(-3), 1))*INDIRECT(ADDRESS(ROW()+(0), COLUMN()+(-1), 1)), 2)</f>
        <v>12.090000</v>
      </c>
      <c r="K17" s="20"/>
    </row>
    <row r="18" spans="1:11" ht="13.50" thickBot="1" customHeight="1">
      <c r="A18" s="18"/>
      <c r="B18" s="18"/>
      <c r="C18" s="18"/>
      <c r="D18" s="21" t="s">
        <v>38</v>
      </c>
      <c r="E18" s="4" t="s">
        <v>39</v>
      </c>
      <c r="F18" s="4"/>
      <c r="G18" s="22">
        <v>3.000000</v>
      </c>
      <c r="H18" s="22"/>
      <c r="I18" s="23">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172.640000</v>
      </c>
      <c r="J18" s="23">
        <f ca="1">ROUND(INDIRECT(ADDRESS(ROW()+(0), COLUMN()+(-3), 1))*INDIRECT(ADDRESS(ROW()+(0), COLUMN()+(-1), 1))/100, 2)</f>
        <v>5.180000</v>
      </c>
      <c r="K18" s="23"/>
    </row>
    <row r="19" spans="1:11" ht="13.50" thickBot="1" customHeight="1">
      <c r="A19" s="24" t="s">
        <v>40</v>
      </c>
      <c r="B19" s="24"/>
      <c r="C19" s="24"/>
      <c r="D19" s="25"/>
      <c r="E19" s="25"/>
      <c r="F19" s="25"/>
      <c r="G19" s="26"/>
      <c r="H19" s="26"/>
      <c r="I19" s="24" t="s">
        <v>41</v>
      </c>
      <c r="J19" s="2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177.820000</v>
      </c>
      <c r="K19" s="27"/>
    </row>
    <row r="22" spans="1:11" ht="13.50" thickBot="1" customHeight="1">
      <c r="A22" s="28" t="s">
        <v>42</v>
      </c>
      <c r="B22" s="28"/>
      <c r="C22" s="28"/>
      <c r="D22" s="28"/>
      <c r="E22" s="28"/>
      <c r="F22" s="28" t="s">
        <v>43</v>
      </c>
      <c r="G22" s="28"/>
      <c r="H22" s="28" t="s">
        <v>44</v>
      </c>
      <c r="I22" s="28"/>
      <c r="J22" s="28"/>
      <c r="K22" s="28" t="s">
        <v>45</v>
      </c>
    </row>
    <row r="23" spans="1:11" ht="13.50" thickBot="1" customHeight="1">
      <c r="A23" s="29" t="s">
        <v>46</v>
      </c>
      <c r="B23" s="29"/>
      <c r="C23" s="29"/>
      <c r="D23" s="29"/>
      <c r="E23" s="29"/>
      <c r="F23" s="30">
        <v>1072015.000000</v>
      </c>
      <c r="G23" s="30"/>
      <c r="H23" s="30">
        <v>1072016.000000</v>
      </c>
      <c r="I23" s="30"/>
      <c r="J23" s="30"/>
      <c r="K23" s="30"/>
    </row>
    <row r="24" spans="1:11" ht="24.00" thickBot="1" customHeight="1">
      <c r="A24" s="31" t="s">
        <v>47</v>
      </c>
      <c r="B24" s="31"/>
      <c r="C24" s="31"/>
      <c r="D24" s="31"/>
      <c r="E24" s="31"/>
      <c r="F24" s="32"/>
      <c r="G24" s="32"/>
      <c r="H24" s="32"/>
      <c r="I24" s="32"/>
      <c r="J24" s="32"/>
      <c r="K24" s="32"/>
    </row>
    <row r="25" spans="1:11" ht="13.50" thickBot="1" customHeight="1">
      <c r="A25" s="29" t="s">
        <v>48</v>
      </c>
      <c r="B25" s="29"/>
      <c r="C25" s="29"/>
      <c r="D25" s="29"/>
      <c r="E25" s="29"/>
      <c r="F25" s="30">
        <v>842016.000000</v>
      </c>
      <c r="G25" s="30"/>
      <c r="H25" s="30">
        <v>842017.000000</v>
      </c>
      <c r="I25" s="30"/>
      <c r="J25" s="30"/>
      <c r="K25" s="30"/>
    </row>
    <row r="26" spans="1:11" ht="13.50" thickBot="1" customHeight="1">
      <c r="A26" s="31" t="s">
        <v>49</v>
      </c>
      <c r="B26" s="31"/>
      <c r="C26" s="31"/>
      <c r="D26" s="31"/>
      <c r="E26" s="31"/>
      <c r="F26" s="32"/>
      <c r="G26" s="32"/>
      <c r="H26" s="32"/>
      <c r="I26" s="32"/>
      <c r="J26" s="32"/>
      <c r="K26" s="32"/>
    </row>
    <row r="29" spans="1:1" ht="33.75" thickBot="1" customHeight="1">
      <c r="A29" s="1" t="s">
        <v>50</v>
      </c>
      <c r="B29" s="1"/>
      <c r="C29" s="1"/>
      <c r="D29" s="1"/>
      <c r="E29" s="1"/>
      <c r="F29" s="1"/>
      <c r="G29" s="1"/>
      <c r="H29" s="1"/>
      <c r="I29" s="1"/>
      <c r="J29" s="1"/>
      <c r="K29" s="1"/>
    </row>
    <row r="30" spans="1:1" ht="33.75" thickBot="1" customHeight="1">
      <c r="A30" s="1" t="s">
        <v>51</v>
      </c>
      <c r="B30" s="1"/>
      <c r="C30" s="1"/>
      <c r="D30" s="1"/>
      <c r="E30" s="1"/>
      <c r="F30" s="1"/>
      <c r="G30" s="1"/>
      <c r="H30" s="1"/>
      <c r="I30" s="1"/>
      <c r="J30" s="1"/>
      <c r="K30" s="1"/>
    </row>
    <row r="31" spans="1:1" ht="33.75" thickBot="1" customHeight="1">
      <c r="A31" s="1" t="s">
        <v>52</v>
      </c>
      <c r="B31" s="1"/>
      <c r="C31" s="1"/>
      <c r="D31" s="1"/>
      <c r="E31" s="1"/>
      <c r="F31" s="1"/>
      <c r="G31" s="1"/>
      <c r="H31" s="1"/>
      <c r="I31" s="1"/>
      <c r="J31" s="1"/>
      <c r="K31" s="1"/>
    </row>
  </sheetData>
  <mergeCells count="66">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F19"/>
    <mergeCell ref="G19:H19"/>
    <mergeCell ref="J19:K19"/>
    <mergeCell ref="A22:E22"/>
    <mergeCell ref="F22:G22"/>
    <mergeCell ref="H22:J22"/>
    <mergeCell ref="A23:E23"/>
    <mergeCell ref="F23:G24"/>
    <mergeCell ref="H23:J24"/>
    <mergeCell ref="K23:K24"/>
    <mergeCell ref="A24:E24"/>
    <mergeCell ref="A25:E25"/>
    <mergeCell ref="F25:G26"/>
    <mergeCell ref="H25:J26"/>
    <mergeCell ref="K25:K26"/>
    <mergeCell ref="A26:E26"/>
    <mergeCell ref="A29:K29"/>
    <mergeCell ref="A30:K30"/>
    <mergeCell ref="A31:K31"/>
  </mergeCells>
  <pageMargins left="0.620079" right="0.472441" top="0.472441" bottom="0.472441" header="0.0" footer="0.0"/>
  <pageSetup paperSize="9" orientation="portrait"/>
  <rowBreaks count="0" manualBreakCount="0">
    </rowBreaks>
</worksheet>
</file>