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<sst xmlns="http://schemas.openxmlformats.org/spreadsheetml/2006/main" count="55" uniqueCount="55">
  <si>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</si>
  <si>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ZVP010</t>
  </si>
  <si>
    <t xml:space="preserve">m²</t>
  </si>
  <si>
    <t xml:space="preserve">Reabilitação energética de fachada, com isolamento térmico e revestimento exterior de fachada ventilada com peças de grande formato de pedra natural.</t>
  </si>
  <si>
    <r>
      <rPr>
        <sz val="8.25"/>
        <color rgb="FF000000"/>
        <rFont val="Arial"/>
        <family val="2"/>
      </rPr>
      <t xml:space="preserve">Reabilitação energética de fachada. ISOLAMENTO TÉRMICO: painel de lã mineral, segundo EN 13162, de 40 mm de espessura, revestido numa das suas faces com um véu preto, resistência térmica 1,25 m²°C/W, condutibilidade térmica 0,032 W/(m°C), colocado topo a topo, com fixações mecânicas sobre fachada existente; REVESTIMENTO EXTERIOR DE FACHADA VENTILADA: de peças mecanizadas de granito Ariz, acabamento polido, de 40x40x2 cm com ranhuras nos bordos superior e inferior; colocação através do sistema de ancoragem horizontal contínuo oculto, sobre subestrutura suporte regulável nas três direcções, de liga de alumínio EN AW-6063 T6. Inclusive fita adesiva para a vedação de juntas entre painéis isolantes e tira-fundos e ancoragens mecânicas de expansão de aço inoxidável A2, para a fixação da subestrutura suporte. O preço não inclui a preparação da superfície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</si>
  <si>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</si>
  <si>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</si>
  <si>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</si>
  <si>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</si>
  <si>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</si>
  <si>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</si>
  <si>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</si>
  <si>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</si>
  <si>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1,25 m²°C/W, condutibilidade térmica 0,032 W/(m°C), Euroclasse A1 de reacção ao fogo segundo NP EN 13501-1, capacidade de absorção de água a curto prazo &lt;=1 kg/m² e factor de resistência à difusão do vapor de água 1.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</si>
  <si>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</si>
  <si>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</si>
  <si>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</si>
  <si>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</si>
  <si>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</si>
  <si>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</si>
  <si>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mt18bgi010ya</t>
  </si>
  <si>
    <t xml:space="preserve">m²</t>
  </si>
  <si>
    <t xml:space="preserve">Peças mecanizadas de granito, procedente de Portugal, Ariz, 40x40x2 cm, acabamento polido, densidade 2650 kg/m³, segundo NP EN 1936, resistência à compressão 140 MPa, segundo NP EN 1926, resistência à flexão 13 MPa, segundo NP EN 12372, absorção de água por capilaridade menor de 5 kg/m² min½, segundo NP EN 1925, coeficiente de absorção de água &lt;= 0,16%, segundo NP EN 13755, Euroclasse A1 de reacção ao fogo, segundo Directiva 96/603/CE, carga de ruptura superior a 1,8 kN; segundo NP EN 1469.</t>
  </si>
  <si>
    <t xml:space="preserve">mt19pag010cecc</t>
  </si>
  <si>
    <t xml:space="preserve">m²</t>
  </si>
  <si>
    <t xml:space="preserve">Subestrutura suporte regulável nas três direcções, para a sustentação do revestimento exterior, com peças mecanizadas de grande formato de pedra natural, de 400x600 mm e de entre 20 e 40 mm de espessura, através do sistema de ancoragem horizontal contínuo oculto, formada por: perfis verticais em C e perfis horizontais contínuos com unha oculta para a fixação do revestimento, de alumínio extrudido de liga 6063 com tratamento térmico T6, esquadros de carga e esquadros de apoio de 80x60x100x5 mm, de alumínio extrudido de liga 6063 com tratamento térmico T6; com tira-fundos de aço inoxidável A2 e buchas de nylon para a fixação dos perfis ao pano principal (fck&gt;=150 kp/cm²) cada 1,20 m no máximo e ancoragens mecânicas de expansão, de aço inoxidável A2 para a fixação dos perfis à laje (aproximadamente 3 m de altura livre).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</si>
  <si>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</si>
  <si>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</si>
  <si>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</si>
  <si>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</si>
  <si>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</si>
  <si>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</si>
  <si>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</si>
  <si>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</si>
  <si>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</si>
  <si>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</si>
  <si>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</si>
  <si>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</si>
  <si>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</si>
  <si>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</si>
  <si>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13,04€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</si>
  <si>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</si>
  <si>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</si>
  <si>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</si>
  <si>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</si>
  <si>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</si>
  <si>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</si>
  <si>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</si>
  <si>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</si>
  <si>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1469:2015</t>
  </si>
  <si>
    <t xml:space="preserve">1/3/4</t>
  </si>
  <si>
    <t xml:space="preserve">Produtos  em  pedra  natural  —  Placas  para revestimento  de  paredes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</si>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</sst>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13.68</v>
      </c>
      <c r="J9" s="13">
        <f ca="1">ROUND(INDIRECT(ADDRESS(ROW()+(0), COLUMN()+(-3), 1))*INDIRECT(ADDRESS(ROW()+(0), COLUMN()+(-1), 1)), 2)</f>
        <v>14.36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</v>
      </c>
      <c r="H10" s="16"/>
      <c r="I10" s="17">
        <v>0.2</v>
      </c>
      <c r="J10" s="17">
        <f ca="1">ROUND(INDIRECT(ADDRESS(ROW()+(0), COLUMN()+(-3), 1))*INDIRECT(ADDRESS(ROW()+(0), COLUMN()+(-1), 1)), 2)</f>
        <v>0.8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0.44</v>
      </c>
      <c r="H11" s="16"/>
      <c r="I11" s="17">
        <v>0.3</v>
      </c>
      <c r="J11" s="17">
        <f ca="1">ROUND(INDIRECT(ADDRESS(ROW()+(0), COLUMN()+(-3), 1))*INDIRECT(ADDRESS(ROW()+(0), COLUMN()+(-1), 1)), 2)</f>
        <v>0.13</v>
      </c>
      <c r="K11" s="17"/>
    </row>
    <row r="12" spans="1:11" ht="66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50.29</v>
      </c>
      <c r="J12" s="17">
        <f ca="1">ROUND(INDIRECT(ADDRESS(ROW()+(0), COLUMN()+(-3), 1))*INDIRECT(ADDRESS(ROW()+(0), COLUMN()+(-1), 1)), 2)</f>
        <v>50.29</v>
      </c>
      <c r="K12" s="17"/>
    </row>
    <row r="13" spans="1:11" ht="108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31.14</v>
      </c>
      <c r="J13" s="17">
        <f ca="1">ROUND(INDIRECT(ADDRESS(ROW()+(0), COLUMN()+(-3), 1))*INDIRECT(ADDRESS(ROW()+(0), COLUMN()+(-1), 1)), 2)</f>
        <v>31.14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0.139</v>
      </c>
      <c r="H14" s="16"/>
      <c r="I14" s="17">
        <v>25.32</v>
      </c>
      <c r="J14" s="17">
        <f ca="1">ROUND(INDIRECT(ADDRESS(ROW()+(0), COLUMN()+(-3), 1))*INDIRECT(ADDRESS(ROW()+(0), COLUMN()+(-1), 1)), 2)</f>
        <v>3.52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0.139</v>
      </c>
      <c r="H15" s="16"/>
      <c r="I15" s="17">
        <v>24.04</v>
      </c>
      <c r="J15" s="17">
        <f ca="1">ROUND(INDIRECT(ADDRESS(ROW()+(0), COLUMN()+(-3), 1))*INDIRECT(ADDRESS(ROW()+(0), COLUMN()+(-1), 1)), 2)</f>
        <v>3.34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0.751</v>
      </c>
      <c r="H16" s="16"/>
      <c r="I16" s="17">
        <v>25.32</v>
      </c>
      <c r="J16" s="17">
        <f ca="1">ROUND(INDIRECT(ADDRESS(ROW()+(0), COLUMN()+(-3), 1))*INDIRECT(ADDRESS(ROW()+(0), COLUMN()+(-1), 1)), 2)</f>
        <v>19.02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0.751</v>
      </c>
      <c r="H17" s="20"/>
      <c r="I17" s="21">
        <v>24.04</v>
      </c>
      <c r="J17" s="21">
        <f ca="1">ROUND(INDIRECT(ADDRESS(ROW()+(0), COLUMN()+(-3), 1))*INDIRECT(ADDRESS(ROW()+(0), COLUMN()+(-1), 1)), 2)</f>
        <v>18.05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3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140.65</v>
      </c>
      <c r="J18" s="24">
        <f ca="1">ROUND(INDIRECT(ADDRESS(ROW()+(0), COLUMN()+(-3), 1))*INDIRECT(ADDRESS(ROW()+(0), COLUMN()+(-1), 1))/100, 2)</f>
        <v>4.22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144.87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1.07202e+06</v>
      </c>
      <c r="G23" s="31"/>
      <c r="H23" s="31">
        <v>1.07202e+06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842016</v>
      </c>
      <c r="G25" s="31"/>
      <c r="H25" s="31">
        <v>842017</v>
      </c>
      <c r="I25" s="31"/>
      <c r="J25" s="31"/>
      <c r="K25" s="31" t="s">
        <v>50</v>
      </c>
    </row>
    <row r="26" spans="1:11" ht="13.5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