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<sst xmlns="http://schemas.openxmlformats.org/spreadsheetml/2006/main" count="51" uniqueCount="51">
  <si>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</si>
  <si>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ZVE020</t>
  </si>
  <si>
    <t xml:space="preserve">m²</t>
  </si>
  <si>
    <t xml:space="preserve">Sistema de fachada ventilada "CERÁMICA MAYOR - TEMPIO", de placa cerâmica extrudida, para revestimento exterior de fachada existente.</t>
  </si>
  <si>
    <r>
      <rPr>
        <sz val="8.25"/>
        <color rgb="FF000000"/>
        <rFont val="Arial"/>
        <family val="2"/>
      </rPr>
      <t xml:space="preserve">Reabilitação energética de fachada, através de sistema de fachada ventilada </t>
    </r>
    <r>
      <rPr>
        <b/>
        <sz val="8.25"/>
        <color rgb="FF000000"/>
        <rFont val="Arial"/>
        <family val="2"/>
      </rPr>
      <t xml:space="preserve">FK</t>
    </r>
    <r>
      <rPr>
        <sz val="8.25"/>
        <color rgb="FF000000"/>
        <rFont val="Arial"/>
        <family val="2"/>
      </rPr>
      <t xml:space="preserve"> "CERÁMICA MAYOR - TEMPIO", de </t>
    </r>
    <r>
      <rPr>
        <b/>
        <sz val="8.25"/>
        <color rgb="FF000000"/>
        <rFont val="Arial"/>
        <family val="2"/>
      </rPr>
      <t xml:space="preserve">1,6</t>
    </r>
    <r>
      <rPr>
        <sz val="8.25"/>
        <color rgb="FF000000"/>
        <rFont val="Arial"/>
        <family val="2"/>
      </rPr>
      <t xml:space="preserve"> cm de espessura, formado por </t>
    </r>
    <r>
      <rPr>
        <b/>
        <sz val="8.25"/>
        <color rgb="FF000000"/>
        <rFont val="Arial"/>
        <family val="2"/>
      </rPr>
      <t xml:space="preserve">placa cerâmica extrudida alveolar, ligeira, FK-16 "CERÁMICA MAYOR - TEMPIO", de 300 mm de altura, de 500 a 700 mm de comprimento e 16 mm de espessura, cor Blanco W2-07, gama de cores naturais, com subestrutura suporte composta de perfis verticais em T, perfis horizontais para sustentação, molas e suportes para retenção dos perfis verticais fixas através de ancoragens e parafusos, e isolamento de painel de lã mineral, segundo EN 13162, de 40 mm de espessura, revestido numa das suas faces com um véu preto, fixado mecanicamente sobre fachada existente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</si>
  <si>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</si>
  <si>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</si>
  <si>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</si>
  <si>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</si>
  <si>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</si>
  <si>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</si>
  <si>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</si>
  <si>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</si>
  <si>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1,1 m²°C/W, condutibilidade térmica 0,035 W/(m°C).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</si>
  <si>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</si>
  <si>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</si>
  <si>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</si>
  <si>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</si>
  <si>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</si>
  <si>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</si>
  <si>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mt12pcm010aaa</t>
  </si>
  <si>
    <t xml:space="preserve">m²</t>
  </si>
  <si>
    <t xml:space="preserve">Placa cerâmica extrudida alveolar, ligeira, FK-16 "CERÁMICA MAYOR - TEMPIO", de 300 mm de altura, de 500 a 700 mm de comprimento e 16 mm de espessura, cor Blanco W2-07, gama de cores naturais, realizada com juntas horizontais macho-fêmea, para ocultação da subestrutura.</t>
  </si>
  <si>
    <t xml:space="preserve">mt12pcm015c</t>
  </si>
  <si>
    <t xml:space="preserve">m²</t>
  </si>
  <si>
    <t xml:space="preserve">Subestrutura suporte, sistema FK "CERÁMICA MAYOR - TEMPIO", composta de perfis verticais em T, perfis horizontais para sustentação, adesivo de montagem e suportes para retenção dos perfis verticais fixas através de ancoragens e parafusos.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</si>
  <si>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</si>
  <si>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</si>
  <si>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</si>
  <si>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</si>
  <si>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</si>
  <si>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</si>
  <si>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</si>
  <si>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</si>
  <si>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</si>
  <si>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</si>
  <si>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</si>
  <si>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</si>
  <si>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</si>
  <si>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</si>
  <si>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17,72€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</si>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</sst>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3.40" customWidth="1"/>
    <col min="4" max="4" width="20.06" customWidth="1"/>
    <col min="5" max="5" width="28.39" customWidth="1"/>
    <col min="6" max="6" width="2.55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66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5.240000</v>
      </c>
      <c r="L8" s="16"/>
      <c r="M8" s="16">
        <f ca="1">ROUND(INDIRECT(ADDRESS(ROW()+(0), COLUMN()+(-5), 1))*INDIRECT(ADDRESS(ROW()+(0), COLUMN()+(-2), 1)), 2)</f>
        <v>5.500000</v>
      </c>
      <c r="N8" s="16"/>
    </row>
    <row r="9" spans="1:14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4.000000</v>
      </c>
      <c r="I9" s="19"/>
      <c r="J9" s="19"/>
      <c r="K9" s="20">
        <v>0.200000</v>
      </c>
      <c r="L9" s="20"/>
      <c r="M9" s="20">
        <f ca="1">ROUND(INDIRECT(ADDRESS(ROW()+(0), COLUMN()+(-5), 1))*INDIRECT(ADDRESS(ROW()+(0), COLUMN()+(-2), 1)), 2)</f>
        <v>0.800000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0.440000</v>
      </c>
      <c r="I10" s="19"/>
      <c r="J10" s="19"/>
      <c r="K10" s="20">
        <v>0.300000</v>
      </c>
      <c r="L10" s="20"/>
      <c r="M10" s="20">
        <f ca="1">ROUND(INDIRECT(ADDRESS(ROW()+(0), COLUMN()+(-5), 1))*INDIRECT(ADDRESS(ROW()+(0), COLUMN()+(-2), 1)), 2)</f>
        <v>0.130000</v>
      </c>
      <c r="N10" s="20"/>
    </row>
    <row r="11" spans="1:14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30.000000</v>
      </c>
      <c r="L11" s="20"/>
      <c r="M11" s="20">
        <f ca="1">ROUND(INDIRECT(ADDRESS(ROW()+(0), COLUMN()+(-5), 1))*INDIRECT(ADDRESS(ROW()+(0), COLUMN()+(-2), 1)), 2)</f>
        <v>31.500000</v>
      </c>
      <c r="N11" s="20"/>
    </row>
    <row r="12" spans="1:14" ht="45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19"/>
      <c r="J12" s="19"/>
      <c r="K12" s="20">
        <v>24.250000</v>
      </c>
      <c r="L12" s="20"/>
      <c r="M12" s="20">
        <f ca="1">ROUND(INDIRECT(ADDRESS(ROW()+(0), COLUMN()+(-5), 1))*INDIRECT(ADDRESS(ROW()+(0), COLUMN()+(-2), 1)), 2)</f>
        <v>24.250000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0.138000</v>
      </c>
      <c r="I13" s="19"/>
      <c r="J13" s="19"/>
      <c r="K13" s="20">
        <v>17.410000</v>
      </c>
      <c r="L13" s="20"/>
      <c r="M13" s="20">
        <f ca="1">ROUND(INDIRECT(ADDRESS(ROW()+(0), COLUMN()+(-5), 1))*INDIRECT(ADDRESS(ROW()+(0), COLUMN()+(-2), 1)), 2)</f>
        <v>2.400000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0.138000</v>
      </c>
      <c r="I14" s="19"/>
      <c r="J14" s="19"/>
      <c r="K14" s="20">
        <v>16.450000</v>
      </c>
      <c r="L14" s="20"/>
      <c r="M14" s="20">
        <f ca="1">ROUND(INDIRECT(ADDRESS(ROW()+(0), COLUMN()+(-5), 1))*INDIRECT(ADDRESS(ROW()+(0), COLUMN()+(-2), 1)), 2)</f>
        <v>2.270000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1.015000</v>
      </c>
      <c r="I15" s="19"/>
      <c r="J15" s="19"/>
      <c r="K15" s="20">
        <v>17.410000</v>
      </c>
      <c r="L15" s="20"/>
      <c r="M15" s="20">
        <f ca="1">ROUND(INDIRECT(ADDRESS(ROW()+(0), COLUMN()+(-5), 1))*INDIRECT(ADDRESS(ROW()+(0), COLUMN()+(-2), 1)), 2)</f>
        <v>17.670000</v>
      </c>
      <c r="N15" s="20"/>
    </row>
    <row r="16" spans="1:14" ht="13.5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1.015000</v>
      </c>
      <c r="I16" s="23"/>
      <c r="J16" s="23"/>
      <c r="K16" s="24">
        <v>16.450000</v>
      </c>
      <c r="L16" s="24"/>
      <c r="M16" s="24">
        <f ca="1">ROUND(INDIRECT(ADDRESS(ROW()+(0), COLUMN()+(-5), 1))*INDIRECT(ADDRESS(ROW()+(0), COLUMN()+(-2), 1)), 2)</f>
        <v>16.700000</v>
      </c>
      <c r="N16" s="24"/>
    </row>
    <row r="17" spans="1:14" ht="13.50" thickBot="1" customHeight="1">
      <c r="A17" s="22"/>
      <c r="B17" s="25" t="s">
        <v>38</v>
      </c>
      <c r="C17" s="26" t="s">
        <v>39</v>
      </c>
      <c r="D17" s="26"/>
      <c r="E17" s="26"/>
      <c r="F17" s="26"/>
      <c r="G17" s="26"/>
      <c r="H17" s="27">
        <v>3.000000</v>
      </c>
      <c r="I17" s="27"/>
      <c r="J17" s="27"/>
      <c r="K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101.220000</v>
      </c>
      <c r="L17" s="28"/>
      <c r="M17" s="28">
        <f ca="1">ROUND(INDIRECT(ADDRESS(ROW()+(0), COLUMN()+(-5), 1))*INDIRECT(ADDRESS(ROW()+(0), COLUMN()+(-2), 1))/100, 2)</f>
        <v>3.040000</v>
      </c>
      <c r="N17" s="28"/>
    </row>
    <row r="18" spans="1:14" ht="13.50" thickBot="1" customHeight="1">
      <c r="A18" s="6" t="s">
        <v>40</v>
      </c>
      <c r="B18" s="7"/>
      <c r="C18" s="7"/>
      <c r="D18" s="7"/>
      <c r="E18" s="7"/>
      <c r="F18" s="7"/>
      <c r="G18" s="7"/>
      <c r="H18" s="29"/>
      <c r="I18" s="29"/>
      <c r="J18" s="29"/>
      <c r="K18" s="6" t="s">
        <v>41</v>
      </c>
      <c r="L18" s="6"/>
      <c r="M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104.260000</v>
      </c>
      <c r="N18" s="30"/>
    </row>
    <row r="21" spans="1:14" ht="13.50" thickBot="1" customHeight="1">
      <c r="A21" s="31" t="s">
        <v>42</v>
      </c>
      <c r="B21" s="31"/>
      <c r="C21" s="31"/>
      <c r="D21" s="31"/>
      <c r="E21" s="31"/>
      <c r="F21" s="31"/>
      <c r="G21" s="31" t="s">
        <v>43</v>
      </c>
      <c r="H21" s="31"/>
      <c r="I21" s="31"/>
      <c r="J21" s="31" t="s">
        <v>44</v>
      </c>
      <c r="K21" s="31"/>
      <c r="L21" s="31"/>
      <c r="M21" s="31"/>
      <c r="N21" s="31" t="s">
        <v>45</v>
      </c>
    </row>
    <row r="22" spans="1:14" ht="13.50" thickBot="1" customHeight="1">
      <c r="A22" s="32" t="s">
        <v>46</v>
      </c>
      <c r="B22" s="32"/>
      <c r="C22" s="32"/>
      <c r="D22" s="32"/>
      <c r="E22" s="32"/>
      <c r="F22" s="32"/>
      <c r="G22" s="33">
        <v>1072015.000000</v>
      </c>
      <c r="H22" s="33"/>
      <c r="I22" s="33"/>
      <c r="J22" s="33">
        <v>1072016.000000</v>
      </c>
      <c r="K22" s="33"/>
      <c r="L22" s="33"/>
      <c r="M22" s="33"/>
      <c r="N22" s="33"/>
    </row>
    <row r="23" spans="1:14" ht="24.00" thickBot="1" customHeight="1">
      <c r="A23" s="34" t="s">
        <v>47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J17"/>
    <mergeCell ref="K17:L17"/>
    <mergeCell ref="M17:N17"/>
    <mergeCell ref="A18:G18"/>
    <mergeCell ref="H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