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<sst xmlns="http://schemas.openxmlformats.org/spreadsheetml/2006/main" count="70" uniqueCount="70">
  <si>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</si>
  <si>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ZHS010</t>
  </si>
  <si>
    <t xml:space="preserve">m²</t>
  </si>
  <si>
    <t xml:space="preserve">Sistema "KNAUF INSULATION" de isolamento de laje térrea com pavimento existente.</t>
  </si>
  <si>
    <r>
      <rPr>
        <sz val="7.80"/>
        <color rgb="FF000000"/>
        <rFont val="Arial"/>
        <family val="2"/>
      </rPr>
      <t xml:space="preserve">Reabilitação energética de laje térrea, através de sistema "KNAUF INSULATION" de isolamento térmico </t>
    </r>
    <r>
      <rPr>
        <b/>
        <sz val="7.80"/>
        <color rgb="FF000000"/>
        <rFont val="Arial"/>
        <family val="2"/>
      </rPr>
      <t xml:space="preserve">pela face superior do pavimento existente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painel rígido de poliestireno extrudido Polyfoam C4 LJ 1250 "KNAUF INSULATION", de superfície lisa e bordo lateral a meia madeira, de 600x1250 mm e 30 mm de espessura, resistência à compressão &gt;= 300 kPa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barreira de vapor de filme de polietileno de baixa densidade (LDPE)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0,2</t>
    </r>
    <r>
      <rPr>
        <sz val="7.80"/>
        <color rgb="FF000000"/>
        <rFont val="Arial"/>
        <family val="2"/>
      </rPr>
      <t xml:space="preserve"> mm de espessura; </t>
    </r>
    <r>
      <rPr>
        <b/>
        <sz val="7.80"/>
        <color rgb="FF000000"/>
        <rFont val="Arial"/>
        <family val="2"/>
      </rPr>
      <t xml:space="preserve">camada de nivelação de 40 mm de espessura, de argamassa autonivelante de cimento CT - C10 - F3 segundo EN 13813, descarga com misturadora-bombeadora; e pavimento de ladrilhos cerâmicos de grés esmaltado, de 25x25 cm, 8 €/m², assentes com cimento cola de utilização exclusiva para interiores, Ci sem nenhuma característica adicional, cor cinzento e enchimento das juntas com leitada de cimento branco, L, BL-V 22,5, para junta mínima (entre 1,5 e 3 mm), colorida com a mesma tonalidade das peças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</si>
  <si>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</si>
  <si>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</si>
  <si>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</si>
  <si>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</si>
  <si>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</si>
  <si>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</si>
  <si>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mt16pki010Ea</t>
  </si>
  <si>
    <t xml:space="preserve">m²</t>
  </si>
  <si>
    <t xml:space="preserve">Painel rígido de poliestireno extrudido Polyfoam C4 LJ 1250 "KNAUF INSULATION", segundo EN 13164, de superfície lisa e bordo lateral a meia madeira, de 600x1250 mm e 30 mm de espessura, resistência térmica 0,85 m²°C/W, condutibilidade térmica 0,034 W/(m°C), 300 kPa de resistência à compressão, factor de resistência à difusão do vapor de água 150, calor específico 1400 J/kgK, Euroclasse E de reacção ao fogo; de aplicação em muros enterrados, lajes em contacto com o terreno, coberturas invertidas com tráfego pedonal e em coberturas inclinadas sob telhas colocadas sobre ripas.</t>
  </si>
  <si>
    <t xml:space="preserve">mt15var010c</t>
  </si>
  <si>
    <t xml:space="preserve">m²</t>
  </si>
  <si>
    <t xml:space="preserve">Barreira de vapor de filme de polietileno de baixa densidade (LDPE), de 0,2 mm de espessura e 200 g/m² de massa superficial.</t>
  </si>
  <si>
    <t xml:space="preserve">mt16aaa030</t>
  </si>
  <si>
    <t xml:space="preserve">m</t>
  </si>
  <si>
    <t xml:space="preserve">Fita autocolante para vedação de juntas.</t>
  </si>
  <si>
    <t xml:space="preserve">mt09mal010a</t>
  </si>
  <si>
    <t xml:space="preserve">m³</t>
  </si>
  <si>
    <t xml:space="preserve">Argamassa autonivelante CT - C10 - F3 segundo EN 13813, à base de cimento, para espessuras de 4 a 10 cm, usada em nivelação de pavimentos.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</si>
  <si>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</si>
  <si>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</si>
  <si>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</si>
  <si>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mt18bde020ff800</t>
  </si>
  <si>
    <t xml:space="preserve">m²</t>
  </si>
  <si>
    <t xml:space="preserve">Ladrilho cerâmico de grés esmaltado, 25x25 cm, 8,00€/m², capacidade de absorção de água 3%&lt;=E&lt;6%, grupo BIIa, segundo NP EN 14411, resistência ao deslizamento entre 35 e 45 segundo ENV 12633.</t>
  </si>
  <si>
    <t xml:space="preserve">mt09lec010b</t>
  </si>
  <si>
    <t xml:space="preserve">m³</t>
  </si>
  <si>
    <t xml:space="preserve">Leitada de cimento branco BL 22,5 X.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</si>
  <si>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</si>
  <si>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</si>
  <si>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</si>
  <si>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</si>
  <si>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</si>
  <si>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</si>
  <si>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</si>
  <si>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</si>
  <si>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</si>
  <si>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</si>
  <si>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</si>
  <si>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</si>
  <si>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</si>
  <si>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</si>
  <si>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</si>
  <si>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</si>
  <si>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</si>
  <si>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</si>
  <si>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</si>
  <si>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</si>
  <si>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</si>
  <si>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</si>
  <si>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</si>
  <si>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3,88€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</si>
  <si>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</si>
  <si>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</si>
  <si>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</si>
  <si>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</si>
  <si>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</si>
  <si>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13813:2002</t>
  </si>
  <si>
    <t xml:space="preserve">Revestimentos contínuos para pavimentos – Materiais – Especificações e requisitos </t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</si>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</sst>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64" customWidth="1"/>
    <col min="4" max="4" width="21.42" customWidth="1"/>
    <col min="5" max="5" width="29.43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1.200000</v>
      </c>
      <c r="I8" s="14"/>
      <c r="J8" s="16">
        <v>3.960000</v>
      </c>
      <c r="K8" s="16"/>
      <c r="L8" s="16"/>
      <c r="M8" s="16">
        <f ca="1">ROUND(INDIRECT(ADDRESS(ROW()+(0), COLUMN()+(-5), 1))*INDIRECT(ADDRESS(ROW()+(0), COLUMN()+(-3), 1)), 2)</f>
        <v>4.750000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0.600000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0.400000</v>
      </c>
      <c r="I10" s="19"/>
      <c r="J10" s="20">
        <v>0.300000</v>
      </c>
      <c r="K10" s="20"/>
      <c r="L10" s="20"/>
      <c r="M10" s="20">
        <f ca="1">ROUND(INDIRECT(ADDRESS(ROW()+(0), COLUMN()+(-5), 1))*INDIRECT(ADDRESS(ROW()+(0), COLUMN()+(-3), 1)), 2)</f>
        <v>0.120000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0.040000</v>
      </c>
      <c r="I11" s="19"/>
      <c r="J11" s="20">
        <v>89.970000</v>
      </c>
      <c r="K11" s="20"/>
      <c r="L11" s="20"/>
      <c r="M11" s="20">
        <f ca="1">ROUND(INDIRECT(ADDRESS(ROW()+(0), COLUMN()+(-5), 1))*INDIRECT(ADDRESS(ROW()+(0), COLUMN()+(-3), 1)), 2)</f>
        <v>3.600000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0.220000</v>
      </c>
      <c r="K12" s="20"/>
      <c r="L12" s="20"/>
      <c r="M12" s="20">
        <f ca="1">ROUND(INDIRECT(ADDRESS(ROW()+(0), COLUMN()+(-5), 1))*INDIRECT(ADDRESS(ROW()+(0), COLUMN()+(-3), 1)), 2)</f>
        <v>0.660000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20">
        <v>8.000000</v>
      </c>
      <c r="K13" s="20"/>
      <c r="L13" s="20"/>
      <c r="M13" s="20">
        <f ca="1">ROUND(INDIRECT(ADDRESS(ROW()+(0), COLUMN()+(-5), 1))*INDIRECT(ADDRESS(ROW()+(0), COLUMN()+(-3), 1)), 2)</f>
        <v>8.400000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0.001000</v>
      </c>
      <c r="I14" s="19"/>
      <c r="J14" s="20">
        <v>157.000000</v>
      </c>
      <c r="K14" s="20"/>
      <c r="L14" s="20"/>
      <c r="M14" s="20">
        <f ca="1">ROUND(INDIRECT(ADDRESS(ROW()+(0), COLUMN()+(-5), 1))*INDIRECT(ADDRESS(ROW()+(0), COLUMN()+(-3), 1)), 2)</f>
        <v>0.160000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0.015000</v>
      </c>
      <c r="I15" s="19"/>
      <c r="J15" s="20">
        <v>7.960000</v>
      </c>
      <c r="K15" s="20"/>
      <c r="L15" s="20"/>
      <c r="M15" s="20">
        <f ca="1">ROUND(INDIRECT(ADDRESS(ROW()+(0), COLUMN()+(-5), 1))*INDIRECT(ADDRESS(ROW()+(0), COLUMN()+(-3), 1)), 2)</f>
        <v>0.120000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0.164000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2.760000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0.164000</v>
      </c>
      <c r="I17" s="19"/>
      <c r="J17" s="20">
        <v>15.820000</v>
      </c>
      <c r="K17" s="20"/>
      <c r="L17" s="20"/>
      <c r="M17" s="20">
        <f ca="1">ROUND(INDIRECT(ADDRESS(ROW()+(0), COLUMN()+(-5), 1))*INDIRECT(ADDRESS(ROW()+(0), COLUMN()+(-3), 1)), 2)</f>
        <v>2.590000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0.437000</v>
      </c>
      <c r="I18" s="19"/>
      <c r="J18" s="20">
        <v>16.850000</v>
      </c>
      <c r="K18" s="20"/>
      <c r="L18" s="20"/>
      <c r="M18" s="20">
        <f ca="1">ROUND(INDIRECT(ADDRESS(ROW()+(0), COLUMN()+(-5), 1))*INDIRECT(ADDRESS(ROW()+(0), COLUMN()+(-3), 1)), 2)</f>
        <v>7.360000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0.219000</v>
      </c>
      <c r="I19" s="19"/>
      <c r="J19" s="20">
        <v>16.450000</v>
      </c>
      <c r="K19" s="20"/>
      <c r="L19" s="20"/>
      <c r="M19" s="20">
        <f ca="1">ROUND(INDIRECT(ADDRESS(ROW()+(0), COLUMN()+(-5), 1))*INDIRECT(ADDRESS(ROW()+(0), COLUMN()+(-3), 1)), 2)</f>
        <v>3.600000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0.109000</v>
      </c>
      <c r="I20" s="19"/>
      <c r="J20" s="20">
        <v>17.410000</v>
      </c>
      <c r="K20" s="20"/>
      <c r="L20" s="20"/>
      <c r="M20" s="20">
        <f ca="1">ROUND(INDIRECT(ADDRESS(ROW()+(0), COLUMN()+(-5), 1))*INDIRECT(ADDRESS(ROW()+(0), COLUMN()+(-3), 1)), 2)</f>
        <v>1.900000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0.109000</v>
      </c>
      <c r="I21" s="23"/>
      <c r="J21" s="24">
        <v>16.450000</v>
      </c>
      <c r="K21" s="24"/>
      <c r="L21" s="24"/>
      <c r="M21" s="24">
        <f ca="1">ROUND(INDIRECT(ADDRESS(ROW()+(0), COLUMN()+(-5), 1))*INDIRECT(ADDRESS(ROW()+(0), COLUMN()+(-3), 1)), 2)</f>
        <v>1.790000</v>
      </c>
      <c r="N21" s="24"/>
    </row>
    <row r="22" spans="1:14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6"/>
      <c r="H22" s="27">
        <v>2.000000</v>
      </c>
      <c r="I22" s="27"/>
      <c r="J22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38.470000</v>
      </c>
      <c r="K22" s="28"/>
      <c r="L22" s="28"/>
      <c r="M22" s="28">
        <f ca="1">ROUND(INDIRECT(ADDRESS(ROW()+(0), COLUMN()+(-5), 1))*INDIRECT(ADDRESS(ROW()+(0), COLUMN()+(-3), 1))/100, 2)</f>
        <v>0.770000</v>
      </c>
      <c r="N22" s="28"/>
    </row>
    <row r="23" spans="1:14" ht="12.00" thickBot="1" customHeight="1">
      <c r="A23" s="6" t="s">
        <v>55</v>
      </c>
      <c r="B23" s="7"/>
      <c r="C23" s="7"/>
      <c r="D23" s="7"/>
      <c r="E23" s="7"/>
      <c r="F23" s="7"/>
      <c r="G23" s="7"/>
      <c r="H23" s="29"/>
      <c r="I23" s="29"/>
      <c r="J23" s="6" t="s">
        <v>56</v>
      </c>
      <c r="K23" s="6"/>
      <c r="L23" s="6"/>
      <c r="M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39.240000</v>
      </c>
      <c r="N23" s="30"/>
    </row>
    <row r="26" spans="1:14" ht="21.60" thickBot="1" customHeight="1">
      <c r="A26" s="31" t="s">
        <v>57</v>
      </c>
      <c r="B26" s="31"/>
      <c r="C26" s="31"/>
      <c r="D26" s="31"/>
      <c r="E26" s="31"/>
      <c r="F26" s="31"/>
      <c r="G26" s="31" t="s">
        <v>58</v>
      </c>
      <c r="H26" s="31"/>
      <c r="I26" s="31"/>
      <c r="J26" s="31"/>
      <c r="K26" s="31" t="s">
        <v>59</v>
      </c>
      <c r="L26" s="31"/>
      <c r="M26" s="31"/>
      <c r="N26" s="31" t="s">
        <v>60</v>
      </c>
    </row>
    <row r="27" spans="1:14" ht="12.00" thickBot="1" customHeight="1">
      <c r="A27" s="32" t="s">
        <v>61</v>
      </c>
      <c r="B27" s="32"/>
      <c r="C27" s="32"/>
      <c r="D27" s="32"/>
      <c r="E27" s="32"/>
      <c r="F27" s="32"/>
      <c r="G27" s="33">
        <v>182003.000000</v>
      </c>
      <c r="H27" s="33"/>
      <c r="I27" s="33"/>
      <c r="J27" s="33"/>
      <c r="K27" s="33">
        <v>182004.000000</v>
      </c>
      <c r="L27" s="33"/>
      <c r="M27" s="33"/>
      <c r="N27" s="33"/>
    </row>
    <row r="28" spans="1:14" ht="12.00" thickBot="1" customHeight="1">
      <c r="A28" s="34" t="s">
        <v>62</v>
      </c>
      <c r="B28" s="34"/>
      <c r="C28" s="34"/>
      <c r="D28" s="34"/>
      <c r="E28" s="34"/>
      <c r="F28" s="34"/>
      <c r="G28" s="35"/>
      <c r="H28" s="35"/>
      <c r="I28" s="35"/>
      <c r="J28" s="35"/>
      <c r="K28" s="35"/>
      <c r="L28" s="35"/>
      <c r="M28" s="35"/>
      <c r="N28" s="35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>
        <v>142013.000000</v>
      </c>
      <c r="H29" s="33"/>
      <c r="I29" s="33"/>
      <c r="J29" s="33"/>
      <c r="K29" s="33">
        <v>172013.000000</v>
      </c>
      <c r="L29" s="33"/>
      <c r="M29" s="33"/>
      <c r="N29" s="33">
        <v>3.000000</v>
      </c>
    </row>
    <row r="30" spans="1:14" ht="12.00" thickBot="1" customHeight="1">
      <c r="A30" s="34" t="s">
        <v>64</v>
      </c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</row>
    <row r="31" spans="1:14" ht="12.00" thickBot="1" customHeight="1">
      <c r="A31" s="32" t="s">
        <v>65</v>
      </c>
      <c r="B31" s="32"/>
      <c r="C31" s="32"/>
      <c r="D31" s="32"/>
      <c r="E31" s="32"/>
      <c r="F31" s="32"/>
      <c r="G31" s="33">
        <v>172013.000000</v>
      </c>
      <c r="H31" s="33"/>
      <c r="I31" s="33"/>
      <c r="J31" s="33"/>
      <c r="K31" s="33">
        <v>172014.000000</v>
      </c>
      <c r="L31" s="33"/>
      <c r="M31" s="33"/>
      <c r="N31" s="33"/>
    </row>
    <row r="32" spans="1:14" ht="21.60" thickBot="1" customHeight="1">
      <c r="A32" s="34" t="s">
        <v>66</v>
      </c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</row>
    <row r="35" spans="1:1" ht="11.40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