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<sst xmlns="http://schemas.openxmlformats.org/spreadsheetml/2006/main" count="83" uniqueCount="83">
  <si>
    <t xml:space="preserve"/>
  </si>
  <si>
    <t xml:space="preserve">ZFG020</t>
  </si>
  <si>
    <t xml:space="preserve">m²</t>
  </si>
  <si>
    <t xml:space="preserve">Sistema Aquapanel "KNAUF", para revestimento exterior de fachada.</t>
  </si>
  <si>
    <r>
      <rPr>
        <sz val="7.80"/>
        <color rgb="FF000000"/>
        <rFont val="Arial"/>
        <family val="2"/>
      </rPr>
      <t xml:space="preserve">Reabilitação energética de fachada, através de revestimento exterior de fachada </t>
    </r>
    <r>
      <rPr>
        <b/>
        <sz val="7.80"/>
        <color rgb="FF000000"/>
        <rFont val="Arial"/>
        <family val="2"/>
      </rPr>
      <t xml:space="preserve">W682</t>
    </r>
    <r>
      <rPr>
        <sz val="7.80"/>
        <color rgb="FF000000"/>
        <rFont val="Arial"/>
        <family val="2"/>
      </rPr>
      <t xml:space="preserve"> "KNAUF" Aquapanel composto por uma estrutura metálica de aço galvanizado de </t>
    </r>
    <r>
      <rPr>
        <b/>
        <sz val="7.80"/>
        <color rgb="FF000000"/>
        <rFont val="Arial"/>
        <family val="2"/>
      </rPr>
      <t xml:space="preserve">canais horizontais de 75/40/0,7 mm GRC 0,7 e montantes verticais de 75/50/0,70 mm GRC 0,70 com uma modulação de 400 mm</t>
    </r>
    <r>
      <rPr>
        <sz val="7.80"/>
        <color rgb="FF000000"/>
        <rFont val="Arial"/>
        <family val="2"/>
      </rPr>
      <t xml:space="preserve">, sobre a que se aparafusa uma placa </t>
    </r>
    <r>
      <rPr>
        <b/>
        <sz val="7.80"/>
        <color rgb="FF000000"/>
        <rFont val="Arial"/>
        <family val="2"/>
      </rPr>
      <t xml:space="preserve">Aquapanel Outdoor</t>
    </r>
    <r>
      <rPr>
        <sz val="7.80"/>
        <color rgb="FF000000"/>
        <rFont val="Arial"/>
        <family val="2"/>
      </rPr>
      <t xml:space="preserve"> de </t>
    </r>
    <r>
      <rPr>
        <b/>
        <sz val="7.80"/>
        <color rgb="FF000000"/>
        <rFont val="Arial"/>
        <family val="2"/>
      </rPr>
      <t xml:space="preserve">12,5</t>
    </r>
    <r>
      <rPr>
        <sz val="7.80"/>
        <color rgb="FF000000"/>
        <rFont val="Arial"/>
        <family val="2"/>
      </rPr>
      <t xml:space="preserve"> mm de espessura, fixada ao suporte base com esquadras e criando uma caixa de ar de 20 mm de espessura mínima; isolamento de </t>
    </r>
    <r>
      <rPr>
        <b/>
        <sz val="7.80"/>
        <color rgb="FF000000"/>
        <rFont val="Arial"/>
        <family val="2"/>
      </rPr>
      <t xml:space="preserve">painel rígido de lã mineral, segundo EN 13162, não revestido, de 40 mm de espessura, fixado ao suporte base</t>
    </r>
    <r>
      <rPr>
        <sz val="7.80"/>
        <color rgb="FF000000"/>
        <rFont val="Arial"/>
        <family val="2"/>
      </rPr>
      <t xml:space="preserve"> e </t>
    </r>
    <r>
      <rPr>
        <b/>
        <sz val="7.80"/>
        <color rgb="FF000000"/>
        <rFont val="Arial"/>
        <family val="2"/>
      </rPr>
      <t xml:space="preserve">tinta para revestimento exterior acabamento liso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</si>
  <si>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</si>
  <si>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</si>
  <si>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</si>
  <si>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</si>
  <si>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</si>
  <si>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</si>
  <si>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mt12pck020d</t>
  </si>
  <si>
    <t xml:space="preserve">m</t>
  </si>
  <si>
    <t xml:space="preserve">Fita acústica de dilatação "KNAUF" de 95 mm de largura.</t>
  </si>
  <si>
    <t xml:space="preserve">mt12pak150b</t>
  </si>
  <si>
    <t xml:space="preserve">Ud</t>
  </si>
  <si>
    <t xml:space="preserve">Esquadra de aço galvanizado, de 120x50 mm, 60 mm de largura e 2 mm de espessura, "KNAUF".</t>
  </si>
  <si>
    <t xml:space="preserve">mt12psg220</t>
  </si>
  <si>
    <t xml:space="preserve">Ud</t>
  </si>
  <si>
    <t xml:space="preserve">Fixação composta por bucha e parafuso 5x27.</t>
  </si>
  <si>
    <t xml:space="preserve">mt16lra020zo</t>
  </si>
  <si>
    <t xml:space="preserve">m²</t>
  </si>
  <si>
    <t xml:space="preserve">Painel rígido de lã mineral, segundo EN 13162, não revestido, de 40 mm de espessura, resistência térmica 1,15 m²°C/W, condutibilidade térmica 0,034 W/(m°C).</t>
  </si>
  <si>
    <t xml:space="preserve">mt16aaa030</t>
  </si>
  <si>
    <t xml:space="preserve">m</t>
  </si>
  <si>
    <t xml:space="preserve">Fita autocolante para vedação de juntas.</t>
  </si>
  <si>
    <t xml:space="preserve">mt12pak020b</t>
  </si>
  <si>
    <t xml:space="preserve">m</t>
  </si>
  <si>
    <t xml:space="preserve">Canal 75/40/0,7 mm GRC 0,7 "KNAUF" de aço galvanizado, para sistema Aquapanel Outdoor. Segundo EN 14195.</t>
  </si>
  <si>
    <t xml:space="preserve">mt12pak030f</t>
  </si>
  <si>
    <t xml:space="preserve">m</t>
  </si>
  <si>
    <t xml:space="preserve">Montante 75/50/0,70 mm GRC 0,70 "KNAUF" de aço galvanizado, para sistema Aquapanel Outdoor. Segundo EN 14195.</t>
  </si>
  <si>
    <t xml:space="preserve">mt12pak070</t>
  </si>
  <si>
    <t xml:space="preserve">m²</t>
  </si>
  <si>
    <t xml:space="preserve">Lâmina impermeável à água e permeável ao vapor de água, Tyvek Aquapanel Outdoor "KNAUF".</t>
  </si>
  <si>
    <t xml:space="preserve">mt12pak010a</t>
  </si>
  <si>
    <t xml:space="preserve">m²</t>
  </si>
  <si>
    <t xml:space="preserve">Placa Aquapanel Outdoor "KNAUF" 12,5x1200x2400 com alma de cimento Portland, revestida com uma camada de fibra de vidro embebida em ambas as faces.</t>
  </si>
  <si>
    <t xml:space="preserve">mt12pak040b</t>
  </si>
  <si>
    <t xml:space="preserve">Ud</t>
  </si>
  <si>
    <t xml:space="preserve">Parafuso Aquapanel Maxi TB 39 mm "KNAUF".</t>
  </si>
  <si>
    <t xml:space="preserve">mt12pak060</t>
  </si>
  <si>
    <t xml:space="preserve">kg</t>
  </si>
  <si>
    <t xml:space="preserve">Argamassa para juntas Aquapanel "KNAUF", cor cinzento.</t>
  </si>
  <si>
    <t xml:space="preserve">mt12pak050</t>
  </si>
  <si>
    <t xml:space="preserve">m</t>
  </si>
  <si>
    <t xml:space="preserve">Fita de juntas Aquapanel Outdoor "KNAUF".</t>
  </si>
  <si>
    <t xml:space="preserve">mt12pak100a</t>
  </si>
  <si>
    <t xml:space="preserve">m²</t>
  </si>
  <si>
    <t xml:space="preserve">Malha superficial Aquapanel Outdoor "KNAUF" de fibra de vidro, cor branco.</t>
  </si>
  <si>
    <t xml:space="preserve">mt12pak090a</t>
  </si>
  <si>
    <t xml:space="preserve">kg</t>
  </si>
  <si>
    <t xml:space="preserve">Argamassa superficial Aquapanel "KNAUF", cor branco.</t>
  </si>
  <si>
    <t xml:space="preserve">mt12pak085</t>
  </si>
  <si>
    <t xml:space="preserve">l</t>
  </si>
  <si>
    <t xml:space="preserve">Primário incolor de siloxano GRC "KNAUF".</t>
  </si>
  <si>
    <t xml:space="preserve">mt12pak140</t>
  </si>
  <si>
    <t xml:space="preserve">l</t>
  </si>
  <si>
    <t xml:space="preserve">Tinta elástica de siloxano em base aquosa GRC "KNAUF", acabamento liso, cor a escolher.</t>
  </si>
  <si>
    <t xml:space="preserve">mo048</t>
  </si>
  <si>
    <t xml:space="preserve">h</t>
  </si>
  <si>
    <t xml:space="preserve">Oficial de 1ª montador de sistemas de fachadas pré-fabricadas.</t>
  </si>
  <si>
    <t xml:space="preserve">mo091</t>
  </si>
  <si>
    <t xml:space="preserve">h</t>
  </si>
  <si>
    <t xml:space="preserve">Ajudante de montador de sistemas de fachadas pré-fabricadas.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</si>
  <si>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</si>
  <si>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</si>
  <si>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</si>
  <si>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</si>
  <si>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15,38€ nos primeiros 10 anos.</t>
  </si>
  <si>
    <t xml:space="preserve">Total:</t>
  </si>
  <si>
    <t xml:space="preserve">Referência e título da norma</t>
  </si>
  <si>
    <r>
      <rPr>
        <sz val="7.80"/>
        <color rgb="FF000000"/>
        <rFont val="Arial"/>
        <family val="2"/>
      </rPr>
      <t xml:space="preserve">Aplicabilidade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</si>
  <si>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Obrigatoriedade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</si>
  <si>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</si>
  <si>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EN 13162:2008</t>
  </si>
  <si>
    <t xml:space="preserve">Produtos de isolamento térmico para aplicação em edifícios - Produtos manufacturados de lã mineral (MW) - Especificação </t>
  </si>
  <si>
    <t xml:space="preserve">EN 14195:2005</t>
  </si>
  <si>
    <t xml:space="preserve">Elementos de armação metálica para sistemas em placas de gesso – Definições, requisitos  e métodos de ensaio </t>
  </si>
  <si>
    <t xml:space="preserve">EN 14195:2005/AC:2006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</si>
  <si>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</si>
  <si>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</si>
  <si>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da conformidade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</si>
</sst>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7" xfId="0" applyFont="1" applyAlignment="1">
      <alignment horizontal="left" vertical="center" wrapText="1"/>
    </xf>
    <xf numFmtId="0" fontId="0" fillId="0" borderId="7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82" customWidth="1"/>
    <col min="2" max="2" width="3.79" customWidth="1"/>
    <col min="3" max="3" width="6.70" customWidth="1"/>
    <col min="4" max="4" width="21.57" customWidth="1"/>
    <col min="5" max="5" width="29.14" customWidth="1"/>
    <col min="6" max="6" width="8.74" customWidth="1"/>
    <col min="7" max="7" width="4.81" customWidth="1"/>
    <col min="8" max="8" width="1.46" customWidth="1"/>
    <col min="9" max="9" width="5.68" customWidth="1"/>
    <col min="10" max="10" width="1.17" customWidth="1"/>
    <col min="11" max="11" width="8.16" customWidth="1"/>
    <col min="12" max="12" width="3.79" customWidth="1"/>
    <col min="13" max="13" width="2.77" customWidth="1"/>
    <col min="14" max="14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31.2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  <c r="N3" s="5"/>
    </row>
    <row r="4" spans="1:14" ht="50.4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  <c r="N4" s="8"/>
    </row>
    <row r="7" spans="1:14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/>
      <c r="J7" s="9" t="s">
        <v>9</v>
      </c>
      <c r="K7" s="9"/>
      <c r="L7" s="9"/>
      <c r="M7" s="9" t="s">
        <v>10</v>
      </c>
      <c r="N7" s="9"/>
    </row>
    <row r="8" spans="1:14" ht="12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1.000000</v>
      </c>
      <c r="I8" s="14"/>
      <c r="J8" s="16">
        <v>0.530000</v>
      </c>
      <c r="K8" s="16"/>
      <c r="L8" s="16"/>
      <c r="M8" s="16">
        <f ca="1">ROUND(INDIRECT(ADDRESS(ROW()+(0), COLUMN()+(-5), 1))*INDIRECT(ADDRESS(ROW()+(0), COLUMN()+(-3), 1)), 2)</f>
        <v>0.530000</v>
      </c>
      <c r="N8" s="16"/>
    </row>
    <row r="9" spans="1:14" ht="21.6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1.600000</v>
      </c>
      <c r="I9" s="19"/>
      <c r="J9" s="20">
        <v>1.440000</v>
      </c>
      <c r="K9" s="20"/>
      <c r="L9" s="20"/>
      <c r="M9" s="20">
        <f ca="1">ROUND(INDIRECT(ADDRESS(ROW()+(0), COLUMN()+(-5), 1))*INDIRECT(ADDRESS(ROW()+(0), COLUMN()+(-3), 1)), 2)</f>
        <v>2.300000</v>
      </c>
      <c r="N9" s="20"/>
    </row>
    <row r="10" spans="1:14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7"/>
      <c r="H10" s="19">
        <v>3.200000</v>
      </c>
      <c r="I10" s="19"/>
      <c r="J10" s="20">
        <v>0.060000</v>
      </c>
      <c r="K10" s="20"/>
      <c r="L10" s="20"/>
      <c r="M10" s="20">
        <f ca="1">ROUND(INDIRECT(ADDRESS(ROW()+(0), COLUMN()+(-5), 1))*INDIRECT(ADDRESS(ROW()+(0), COLUMN()+(-3), 1)), 2)</f>
        <v>0.190000</v>
      </c>
      <c r="N10" s="20"/>
    </row>
    <row r="11" spans="1:14" ht="31.2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7"/>
      <c r="H11" s="19">
        <v>1.000000</v>
      </c>
      <c r="I11" s="19"/>
      <c r="J11" s="20">
        <v>4.960000</v>
      </c>
      <c r="K11" s="20"/>
      <c r="L11" s="20"/>
      <c r="M11" s="20">
        <f ca="1">ROUND(INDIRECT(ADDRESS(ROW()+(0), COLUMN()+(-5), 1))*INDIRECT(ADDRESS(ROW()+(0), COLUMN()+(-3), 1)), 2)</f>
        <v>4.960000</v>
      </c>
      <c r="N11" s="20"/>
    </row>
    <row r="12" spans="1:14" ht="12.0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7"/>
      <c r="H12" s="19">
        <v>0.440000</v>
      </c>
      <c r="I12" s="19"/>
      <c r="J12" s="20">
        <v>0.300000</v>
      </c>
      <c r="K12" s="20"/>
      <c r="L12" s="20"/>
      <c r="M12" s="20">
        <f ca="1">ROUND(INDIRECT(ADDRESS(ROW()+(0), COLUMN()+(-5), 1))*INDIRECT(ADDRESS(ROW()+(0), COLUMN()+(-3), 1)), 2)</f>
        <v>0.130000</v>
      </c>
      <c r="N12" s="20"/>
    </row>
    <row r="13" spans="1:14" ht="21.6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7"/>
      <c r="H13" s="19">
        <v>0.700000</v>
      </c>
      <c r="I13" s="19"/>
      <c r="J13" s="20">
        <v>2.600000</v>
      </c>
      <c r="K13" s="20"/>
      <c r="L13" s="20"/>
      <c r="M13" s="20">
        <f ca="1">ROUND(INDIRECT(ADDRESS(ROW()+(0), COLUMN()+(-5), 1))*INDIRECT(ADDRESS(ROW()+(0), COLUMN()+(-3), 1)), 2)</f>
        <v>1.820000</v>
      </c>
      <c r="N13" s="20"/>
    </row>
    <row r="14" spans="1:14" ht="21.6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7"/>
      <c r="H14" s="19">
        <v>2.750000</v>
      </c>
      <c r="I14" s="19"/>
      <c r="J14" s="20">
        <v>3.690000</v>
      </c>
      <c r="K14" s="20"/>
      <c r="L14" s="20"/>
      <c r="M14" s="20">
        <f ca="1">ROUND(INDIRECT(ADDRESS(ROW()+(0), COLUMN()+(-5), 1))*INDIRECT(ADDRESS(ROW()+(0), COLUMN()+(-3), 1)), 2)</f>
        <v>10.150000</v>
      </c>
      <c r="N14" s="20"/>
    </row>
    <row r="15" spans="1:14" ht="21.6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7"/>
      <c r="H15" s="19">
        <v>1.100000</v>
      </c>
      <c r="I15" s="19"/>
      <c r="J15" s="20">
        <v>5.140000</v>
      </c>
      <c r="K15" s="20"/>
      <c r="L15" s="20"/>
      <c r="M15" s="20">
        <f ca="1">ROUND(INDIRECT(ADDRESS(ROW()+(0), COLUMN()+(-5), 1))*INDIRECT(ADDRESS(ROW()+(0), COLUMN()+(-3), 1)), 2)</f>
        <v>5.650000</v>
      </c>
      <c r="N15" s="20"/>
    </row>
    <row r="16" spans="1:14" ht="31.20" thickBot="1" customHeight="1">
      <c r="A16" s="17" t="s">
        <v>35</v>
      </c>
      <c r="B16" s="18" t="s">
        <v>36</v>
      </c>
      <c r="C16" s="17" t="s">
        <v>37</v>
      </c>
      <c r="D16" s="17"/>
      <c r="E16" s="17"/>
      <c r="F16" s="17"/>
      <c r="G16" s="17"/>
      <c r="H16" s="19">
        <v>1.000000</v>
      </c>
      <c r="I16" s="19"/>
      <c r="J16" s="20">
        <v>26.160000</v>
      </c>
      <c r="K16" s="20"/>
      <c r="L16" s="20"/>
      <c r="M16" s="20">
        <f ca="1">ROUND(INDIRECT(ADDRESS(ROW()+(0), COLUMN()+(-5), 1))*INDIRECT(ADDRESS(ROW()+(0), COLUMN()+(-3), 1)), 2)</f>
        <v>26.160000</v>
      </c>
      <c r="N16" s="20"/>
    </row>
    <row r="17" spans="1:14" ht="12.00" thickBot="1" customHeight="1">
      <c r="A17" s="17" t="s">
        <v>38</v>
      </c>
      <c r="B17" s="18" t="s">
        <v>39</v>
      </c>
      <c r="C17" s="17" t="s">
        <v>40</v>
      </c>
      <c r="D17" s="17"/>
      <c r="E17" s="17"/>
      <c r="F17" s="17"/>
      <c r="G17" s="17"/>
      <c r="H17" s="19">
        <v>20.000000</v>
      </c>
      <c r="I17" s="19"/>
      <c r="J17" s="20">
        <v>0.090000</v>
      </c>
      <c r="K17" s="20"/>
      <c r="L17" s="20"/>
      <c r="M17" s="20">
        <f ca="1">ROUND(INDIRECT(ADDRESS(ROW()+(0), COLUMN()+(-5), 1))*INDIRECT(ADDRESS(ROW()+(0), COLUMN()+(-3), 1)), 2)</f>
        <v>1.800000</v>
      </c>
      <c r="N17" s="20"/>
    </row>
    <row r="18" spans="1:14" ht="12.00" thickBot="1" customHeight="1">
      <c r="A18" s="17" t="s">
        <v>41</v>
      </c>
      <c r="B18" s="18" t="s">
        <v>42</v>
      </c>
      <c r="C18" s="17" t="s">
        <v>43</v>
      </c>
      <c r="D18" s="17"/>
      <c r="E18" s="17"/>
      <c r="F18" s="17"/>
      <c r="G18" s="17"/>
      <c r="H18" s="19">
        <v>0.600000</v>
      </c>
      <c r="I18" s="19"/>
      <c r="J18" s="20">
        <v>2.750000</v>
      </c>
      <c r="K18" s="20"/>
      <c r="L18" s="20"/>
      <c r="M18" s="20">
        <f ca="1">ROUND(INDIRECT(ADDRESS(ROW()+(0), COLUMN()+(-5), 1))*INDIRECT(ADDRESS(ROW()+(0), COLUMN()+(-3), 1)), 2)</f>
        <v>1.650000</v>
      </c>
      <c r="N18" s="20"/>
    </row>
    <row r="19" spans="1:14" ht="12.00" thickBot="1" customHeight="1">
      <c r="A19" s="17" t="s">
        <v>44</v>
      </c>
      <c r="B19" s="18" t="s">
        <v>45</v>
      </c>
      <c r="C19" s="17" t="s">
        <v>46</v>
      </c>
      <c r="D19" s="17"/>
      <c r="E19" s="17"/>
      <c r="F19" s="17"/>
      <c r="G19" s="17"/>
      <c r="H19" s="19">
        <v>2.100000</v>
      </c>
      <c r="I19" s="19"/>
      <c r="J19" s="20">
        <v>0.560000</v>
      </c>
      <c r="K19" s="20"/>
      <c r="L19" s="20"/>
      <c r="M19" s="20">
        <f ca="1">ROUND(INDIRECT(ADDRESS(ROW()+(0), COLUMN()+(-5), 1))*INDIRECT(ADDRESS(ROW()+(0), COLUMN()+(-3), 1)), 2)</f>
        <v>1.180000</v>
      </c>
      <c r="N19" s="20"/>
    </row>
    <row r="20" spans="1:14" ht="12.00" thickBot="1" customHeight="1">
      <c r="A20" s="17" t="s">
        <v>47</v>
      </c>
      <c r="B20" s="18" t="s">
        <v>48</v>
      </c>
      <c r="C20" s="17" t="s">
        <v>49</v>
      </c>
      <c r="D20" s="17"/>
      <c r="E20" s="17"/>
      <c r="F20" s="17"/>
      <c r="G20" s="17"/>
      <c r="H20" s="19">
        <v>1.100000</v>
      </c>
      <c r="I20" s="19"/>
      <c r="J20" s="20">
        <v>2.310000</v>
      </c>
      <c r="K20" s="20"/>
      <c r="L20" s="20"/>
      <c r="M20" s="20">
        <f ca="1">ROUND(INDIRECT(ADDRESS(ROW()+(0), COLUMN()+(-5), 1))*INDIRECT(ADDRESS(ROW()+(0), COLUMN()+(-3), 1)), 2)</f>
        <v>2.540000</v>
      </c>
      <c r="N20" s="20"/>
    </row>
    <row r="21" spans="1:14" ht="12.00" thickBot="1" customHeight="1">
      <c r="A21" s="17" t="s">
        <v>50</v>
      </c>
      <c r="B21" s="18" t="s">
        <v>51</v>
      </c>
      <c r="C21" s="17" t="s">
        <v>52</v>
      </c>
      <c r="D21" s="17"/>
      <c r="E21" s="17"/>
      <c r="F21" s="17"/>
      <c r="G21" s="17"/>
      <c r="H21" s="19">
        <v>7.800000</v>
      </c>
      <c r="I21" s="19"/>
      <c r="J21" s="20">
        <v>1.760000</v>
      </c>
      <c r="K21" s="20"/>
      <c r="L21" s="20"/>
      <c r="M21" s="20">
        <f ca="1">ROUND(INDIRECT(ADDRESS(ROW()+(0), COLUMN()+(-5), 1))*INDIRECT(ADDRESS(ROW()+(0), COLUMN()+(-3), 1)), 2)</f>
        <v>13.730000</v>
      </c>
      <c r="N21" s="20"/>
    </row>
    <row r="22" spans="1:14" ht="12.00" thickBot="1" customHeight="1">
      <c r="A22" s="17" t="s">
        <v>53</v>
      </c>
      <c r="B22" s="18" t="s">
        <v>54</v>
      </c>
      <c r="C22" s="17" t="s">
        <v>55</v>
      </c>
      <c r="D22" s="17"/>
      <c r="E22" s="17"/>
      <c r="F22" s="17"/>
      <c r="G22" s="17"/>
      <c r="H22" s="19">
        <v>0.250000</v>
      </c>
      <c r="I22" s="19"/>
      <c r="J22" s="20">
        <v>4.100000</v>
      </c>
      <c r="K22" s="20"/>
      <c r="L22" s="20"/>
      <c r="M22" s="20">
        <f ca="1">ROUND(INDIRECT(ADDRESS(ROW()+(0), COLUMN()+(-5), 1))*INDIRECT(ADDRESS(ROW()+(0), COLUMN()+(-3), 1)), 2)</f>
        <v>1.030000</v>
      </c>
      <c r="N22" s="20"/>
    </row>
    <row r="23" spans="1:14" ht="21.60" thickBot="1" customHeight="1">
      <c r="A23" s="17" t="s">
        <v>56</v>
      </c>
      <c r="B23" s="18" t="s">
        <v>57</v>
      </c>
      <c r="C23" s="17" t="s">
        <v>58</v>
      </c>
      <c r="D23" s="17"/>
      <c r="E23" s="17"/>
      <c r="F23" s="17"/>
      <c r="G23" s="17"/>
      <c r="H23" s="19">
        <v>0.350000</v>
      </c>
      <c r="I23" s="19"/>
      <c r="J23" s="20">
        <v>10.330000</v>
      </c>
      <c r="K23" s="20"/>
      <c r="L23" s="20"/>
      <c r="M23" s="20">
        <f ca="1">ROUND(INDIRECT(ADDRESS(ROW()+(0), COLUMN()+(-5), 1))*INDIRECT(ADDRESS(ROW()+(0), COLUMN()+(-3), 1)), 2)</f>
        <v>3.620000</v>
      </c>
      <c r="N23" s="20"/>
    </row>
    <row r="24" spans="1:14" ht="12.00" thickBot="1" customHeight="1">
      <c r="A24" s="17" t="s">
        <v>59</v>
      </c>
      <c r="B24" s="18" t="s">
        <v>60</v>
      </c>
      <c r="C24" s="17" t="s">
        <v>61</v>
      </c>
      <c r="D24" s="17"/>
      <c r="E24" s="17"/>
      <c r="F24" s="17"/>
      <c r="G24" s="17"/>
      <c r="H24" s="19">
        <v>0.694000</v>
      </c>
      <c r="I24" s="19"/>
      <c r="J24" s="20">
        <v>17.410000</v>
      </c>
      <c r="K24" s="20"/>
      <c r="L24" s="20"/>
      <c r="M24" s="20">
        <f ca="1">ROUND(INDIRECT(ADDRESS(ROW()+(0), COLUMN()+(-5), 1))*INDIRECT(ADDRESS(ROW()+(0), COLUMN()+(-3), 1)), 2)</f>
        <v>12.080000</v>
      </c>
      <c r="N24" s="20"/>
    </row>
    <row r="25" spans="1:14" ht="12.00" thickBot="1" customHeight="1">
      <c r="A25" s="17" t="s">
        <v>62</v>
      </c>
      <c r="B25" s="21" t="s">
        <v>63</v>
      </c>
      <c r="C25" s="22" t="s">
        <v>64</v>
      </c>
      <c r="D25" s="22"/>
      <c r="E25" s="22"/>
      <c r="F25" s="22"/>
      <c r="G25" s="22"/>
      <c r="H25" s="23">
        <v>0.694000</v>
      </c>
      <c r="I25" s="23"/>
      <c r="J25" s="24">
        <v>16.450000</v>
      </c>
      <c r="K25" s="24"/>
      <c r="L25" s="24"/>
      <c r="M25" s="24">
        <f ca="1">ROUND(INDIRECT(ADDRESS(ROW()+(0), COLUMN()+(-5), 1))*INDIRECT(ADDRESS(ROW()+(0), COLUMN()+(-3), 1)), 2)</f>
        <v>11.420000</v>
      </c>
      <c r="N25" s="24"/>
    </row>
    <row r="26" spans="1:14" ht="12.00" thickBot="1" customHeight="1">
      <c r="A26" s="17"/>
      <c r="B26" s="12" t="s">
        <v>65</v>
      </c>
      <c r="C26" s="10" t="s">
        <v>66</v>
      </c>
      <c r="D26" s="10"/>
      <c r="E26" s="10"/>
      <c r="F26" s="10"/>
      <c r="G26" s="10"/>
      <c r="H26" s="14">
        <v>2.000000</v>
      </c>
      <c r="I26" s="14"/>
      <c r="J26" s="16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1)),INDIRECT(ADDRESS(ROW()+(-8), COLUMN()+(3), 1)),INDIRECT(ADDRESS(ROW()+(-9), COLUMN()+(3), 1)),INDIRECT(ADDRESS(ROW()+(-10), COLUMN()+(3), 1)),INDIRECT(ADDRESS(ROW()+(-11), COLUMN()+(3), 1)),INDIRECT(ADDRESS(ROW()+(-12), COLUMN()+(3), 1)),INDIRECT(ADDRESS(ROW()+(-13), COLUMN()+(3), 1)),INDIRECT(ADDRESS(ROW()+(-14), COLUMN()+(3), 1)),INDIRECT(ADDRESS(ROW()+(-15), COLUMN()+(3), 1)),INDIRECT(ADDRESS(ROW()+(-16), COLUMN()+(3), 1)),INDIRECT(ADDRESS(ROW()+(-17), COLUMN()+(3), 1)),INDIRECT(ADDRESS(ROW()+(-18), COLUMN()+(3), 1))), 2)</f>
        <v>100.940000</v>
      </c>
      <c r="K26" s="16"/>
      <c r="L26" s="16"/>
      <c r="M26" s="16">
        <f ca="1">ROUND(INDIRECT(ADDRESS(ROW()+(0), COLUMN()+(-5), 1))*INDIRECT(ADDRESS(ROW()+(0), COLUMN()+(-3), 1))/100, 2)</f>
        <v>2.020000</v>
      </c>
      <c r="N26" s="16"/>
    </row>
    <row r="27" spans="1:14" ht="12.00" thickBot="1" customHeight="1">
      <c r="A27" s="22"/>
      <c r="B27" s="21" t="s">
        <v>67</v>
      </c>
      <c r="C27" s="22" t="s">
        <v>68</v>
      </c>
      <c r="D27" s="22"/>
      <c r="E27" s="22"/>
      <c r="F27" s="22"/>
      <c r="G27" s="22"/>
      <c r="H27" s="23">
        <v>3.000000</v>
      </c>
      <c r="I27" s="23"/>
      <c r="J27" s="24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1)),INDIRECT(ADDRESS(ROW()+(-8), COLUMN()+(3), 1)),INDIRECT(ADDRESS(ROW()+(-9), COLUMN()+(3), 1)),INDIRECT(ADDRESS(ROW()+(-10), COLUMN()+(3), 1)),INDIRECT(ADDRESS(ROW()+(-11), COLUMN()+(3), 1)),INDIRECT(ADDRESS(ROW()+(-12), COLUMN()+(3), 1)),INDIRECT(ADDRESS(ROW()+(-13), COLUMN()+(3), 1)),INDIRECT(ADDRESS(ROW()+(-14), COLUMN()+(3), 1)),INDIRECT(ADDRESS(ROW()+(-15), COLUMN()+(3), 1)),INDIRECT(ADDRESS(ROW()+(-16), COLUMN()+(3), 1)),INDIRECT(ADDRESS(ROW()+(-17), COLUMN()+(3), 1)),INDIRECT(ADDRESS(ROW()+(-18), COLUMN()+(3), 1)),INDIRECT(ADDRESS(ROW()+(-19), COLUMN()+(3), 1))), 2)</f>
        <v>102.960000</v>
      </c>
      <c r="K27" s="24"/>
      <c r="L27" s="24"/>
      <c r="M27" s="24">
        <f ca="1">ROUND(INDIRECT(ADDRESS(ROW()+(0), COLUMN()+(-5), 1))*INDIRECT(ADDRESS(ROW()+(0), COLUMN()+(-3), 1))/100, 2)</f>
        <v>3.090000</v>
      </c>
      <c r="N27" s="24"/>
    </row>
    <row r="28" spans="1:14" ht="12.00" thickBot="1" customHeight="1">
      <c r="A28" s="6" t="s">
        <v>69</v>
      </c>
      <c r="B28" s="7"/>
      <c r="C28" s="7"/>
      <c r="D28" s="7"/>
      <c r="E28" s="7"/>
      <c r="F28" s="7"/>
      <c r="G28" s="7"/>
      <c r="H28" s="25"/>
      <c r="I28" s="25"/>
      <c r="J28" s="6" t="s">
        <v>70</v>
      </c>
      <c r="K28" s="6"/>
      <c r="L28" s="6"/>
      <c r="M2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1))), 2)</f>
        <v>106.050000</v>
      </c>
      <c r="N28" s="26"/>
    </row>
    <row r="31" spans="1:14" ht="21.60" thickBot="1" customHeight="1">
      <c r="A31" s="27" t="s">
        <v>71</v>
      </c>
      <c r="B31" s="27"/>
      <c r="C31" s="27"/>
      <c r="D31" s="27"/>
      <c r="E31" s="27"/>
      <c r="F31" s="27"/>
      <c r="G31" s="27" t="s">
        <v>72</v>
      </c>
      <c r="H31" s="27"/>
      <c r="I31" s="27"/>
      <c r="J31" s="27"/>
      <c r="K31" s="27" t="s">
        <v>73</v>
      </c>
      <c r="L31" s="27"/>
      <c r="M31" s="27"/>
      <c r="N31" s="27" t="s">
        <v>74</v>
      </c>
    </row>
    <row r="32" spans="1:14" ht="12.00" thickBot="1" customHeight="1">
      <c r="A32" s="28" t="s">
        <v>75</v>
      </c>
      <c r="B32" s="28"/>
      <c r="C32" s="28"/>
      <c r="D32" s="28"/>
      <c r="E32" s="28"/>
      <c r="F32" s="28"/>
      <c r="G32" s="29">
        <v>192009.000000</v>
      </c>
      <c r="H32" s="29"/>
      <c r="I32" s="29"/>
      <c r="J32" s="29"/>
      <c r="K32" s="29">
        <v>192010.000000</v>
      </c>
      <c r="L32" s="29"/>
      <c r="M32" s="29"/>
      <c r="N32" s="29"/>
    </row>
    <row r="33" spans="1:14" ht="21.60" thickBot="1" customHeight="1">
      <c r="A33" s="30" t="s">
        <v>76</v>
      </c>
      <c r="B33" s="30"/>
      <c r="C33" s="30"/>
      <c r="D33" s="30"/>
      <c r="E33" s="30"/>
      <c r="F33" s="30"/>
      <c r="G33" s="31"/>
      <c r="H33" s="31"/>
      <c r="I33" s="31"/>
      <c r="J33" s="31"/>
      <c r="K33" s="31"/>
      <c r="L33" s="31"/>
      <c r="M33" s="31"/>
      <c r="N33" s="31"/>
    </row>
    <row r="34" spans="1:14" ht="12.00" thickBot="1" customHeight="1">
      <c r="A34" s="28" t="s">
        <v>77</v>
      </c>
      <c r="B34" s="28"/>
      <c r="C34" s="28"/>
      <c r="D34" s="28"/>
      <c r="E34" s="28"/>
      <c r="F34" s="28"/>
      <c r="G34" s="29">
        <v>112006.000000</v>
      </c>
      <c r="H34" s="29"/>
      <c r="I34" s="29"/>
      <c r="J34" s="29"/>
      <c r="K34" s="29">
        <v>112007.000000</v>
      </c>
      <c r="L34" s="29"/>
      <c r="M34" s="29"/>
      <c r="N34" s="29"/>
    </row>
    <row r="35" spans="1:14" ht="21.60" thickBot="1" customHeight="1">
      <c r="A35" s="32" t="s">
        <v>78</v>
      </c>
      <c r="B35" s="32"/>
      <c r="C35" s="32"/>
      <c r="D35" s="32"/>
      <c r="E35" s="32"/>
      <c r="F35" s="32"/>
      <c r="G35" s="33"/>
      <c r="H35" s="33"/>
      <c r="I35" s="33"/>
      <c r="J35" s="33"/>
      <c r="K35" s="33"/>
      <c r="L35" s="33"/>
      <c r="M35" s="33"/>
      <c r="N35" s="33"/>
    </row>
    <row r="36" spans="1:14" ht="12.00" thickBot="1" customHeight="1">
      <c r="A36" s="30" t="s">
        <v>79</v>
      </c>
      <c r="B36" s="30"/>
      <c r="C36" s="30"/>
      <c r="D36" s="30"/>
      <c r="E36" s="30"/>
      <c r="F36" s="30"/>
      <c r="G36" s="31">
        <v>112007.000000</v>
      </c>
      <c r="H36" s="31"/>
      <c r="I36" s="31"/>
      <c r="J36" s="31"/>
      <c r="K36" s="31">
        <v>112007.000000</v>
      </c>
      <c r="L36" s="31"/>
      <c r="M36" s="31"/>
      <c r="N36" s="31"/>
    </row>
    <row r="39" spans="1:1" ht="11.40" thickBot="1" customHeight="1">
      <c r="A39" s="1" t="s">
        <v>80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" ht="11.40" thickBot="1" customHeight="1">
      <c r="A40" s="1" t="s">
        <v>81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" ht="11.40" thickBot="1" customHeight="1">
      <c r="A41" s="1" t="s">
        <v>82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</sheetData>
  <mergeCells count="115">
    <mergeCell ref="A1:N1"/>
    <mergeCell ref="A3:C3"/>
    <mergeCell ref="F3:H3"/>
    <mergeCell ref="I3:K3"/>
    <mergeCell ref="L3:N3"/>
    <mergeCell ref="A4:N4"/>
    <mergeCell ref="C7:G7"/>
    <mergeCell ref="H7:I7"/>
    <mergeCell ref="J7:L7"/>
    <mergeCell ref="M7:N7"/>
    <mergeCell ref="C8:G8"/>
    <mergeCell ref="H8:I8"/>
    <mergeCell ref="J8:L8"/>
    <mergeCell ref="M8:N8"/>
    <mergeCell ref="C9:G9"/>
    <mergeCell ref="H9:I9"/>
    <mergeCell ref="J9:L9"/>
    <mergeCell ref="M9:N9"/>
    <mergeCell ref="C10:G10"/>
    <mergeCell ref="H10:I10"/>
    <mergeCell ref="J10:L10"/>
    <mergeCell ref="M10:N10"/>
    <mergeCell ref="C11:G11"/>
    <mergeCell ref="H11:I11"/>
    <mergeCell ref="J11:L11"/>
    <mergeCell ref="M11:N11"/>
    <mergeCell ref="C12:G12"/>
    <mergeCell ref="H12:I12"/>
    <mergeCell ref="J12:L12"/>
    <mergeCell ref="M12:N12"/>
    <mergeCell ref="C13:G13"/>
    <mergeCell ref="H13:I13"/>
    <mergeCell ref="J13:L13"/>
    <mergeCell ref="M13:N13"/>
    <mergeCell ref="C14:G14"/>
    <mergeCell ref="H14:I14"/>
    <mergeCell ref="J14:L14"/>
    <mergeCell ref="M14:N14"/>
    <mergeCell ref="C15:G15"/>
    <mergeCell ref="H15:I15"/>
    <mergeCell ref="J15:L15"/>
    <mergeCell ref="M15:N15"/>
    <mergeCell ref="C16:G16"/>
    <mergeCell ref="H16:I16"/>
    <mergeCell ref="J16:L16"/>
    <mergeCell ref="M16:N16"/>
    <mergeCell ref="C17:G17"/>
    <mergeCell ref="H17:I17"/>
    <mergeCell ref="J17:L17"/>
    <mergeCell ref="M17:N17"/>
    <mergeCell ref="C18:G18"/>
    <mergeCell ref="H18:I18"/>
    <mergeCell ref="J18:L18"/>
    <mergeCell ref="M18:N18"/>
    <mergeCell ref="C19:G19"/>
    <mergeCell ref="H19:I19"/>
    <mergeCell ref="J19:L19"/>
    <mergeCell ref="M19:N19"/>
    <mergeCell ref="C20:G20"/>
    <mergeCell ref="H20:I20"/>
    <mergeCell ref="J20:L20"/>
    <mergeCell ref="M20:N20"/>
    <mergeCell ref="C21:G21"/>
    <mergeCell ref="H21:I21"/>
    <mergeCell ref="J21:L21"/>
    <mergeCell ref="M21:N21"/>
    <mergeCell ref="C22:G22"/>
    <mergeCell ref="H22:I22"/>
    <mergeCell ref="J22:L22"/>
    <mergeCell ref="M22:N22"/>
    <mergeCell ref="C23:G23"/>
    <mergeCell ref="H23:I23"/>
    <mergeCell ref="J23:L23"/>
    <mergeCell ref="M23:N23"/>
    <mergeCell ref="C24:G24"/>
    <mergeCell ref="H24:I24"/>
    <mergeCell ref="J24:L24"/>
    <mergeCell ref="M24:N24"/>
    <mergeCell ref="C25:G25"/>
    <mergeCell ref="H25:I25"/>
    <mergeCell ref="J25:L25"/>
    <mergeCell ref="M25:N25"/>
    <mergeCell ref="C26:G26"/>
    <mergeCell ref="H26:I26"/>
    <mergeCell ref="J26:L26"/>
    <mergeCell ref="M26:N26"/>
    <mergeCell ref="C27:G27"/>
    <mergeCell ref="H27:I27"/>
    <mergeCell ref="J27:L27"/>
    <mergeCell ref="M27:N27"/>
    <mergeCell ref="A28:G28"/>
    <mergeCell ref="H28:I28"/>
    <mergeCell ref="J28:L28"/>
    <mergeCell ref="M28:N28"/>
    <mergeCell ref="A31:F31"/>
    <mergeCell ref="G31:J31"/>
    <mergeCell ref="K31:M31"/>
    <mergeCell ref="A32:F32"/>
    <mergeCell ref="G32:J33"/>
    <mergeCell ref="K32:M33"/>
    <mergeCell ref="N32:N33"/>
    <mergeCell ref="A33:F33"/>
    <mergeCell ref="A34:F34"/>
    <mergeCell ref="G34:J34"/>
    <mergeCell ref="K34:M34"/>
    <mergeCell ref="N34:N36"/>
    <mergeCell ref="A35:F35"/>
    <mergeCell ref="G35:J35"/>
    <mergeCell ref="K35:M35"/>
    <mergeCell ref="A36:F36"/>
    <mergeCell ref="G36:J36"/>
    <mergeCell ref="K36:M36"/>
    <mergeCell ref="A39:N39"/>
    <mergeCell ref="A40:N40"/>
    <mergeCell ref="A41:N41"/>
  </mergeCells>
  <pageMargins left="0.620079" right="0.472441" top="0.472441" bottom="0.472441" header="0.0" footer="0.0"/>
  <pageSetup paperSize="9" orientation="portrait"/>
  <rowBreaks count="0" manualBreakCount="0">
    </rowBreaks>
</worksheet>
</file>