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<sst xmlns="http://schemas.openxmlformats.org/spreadsheetml/2006/main" count="43" uniqueCount="43">
  <si>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</si>
  <si>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UXM010</t>
  </si>
  <si>
    <t xml:space="preserve">m²</t>
  </si>
  <si>
    <t xml:space="preserve">Pavimento deck de madeira para exterior.</t>
  </si>
  <si>
    <r>
      <rPr>
        <sz val="8.25"/>
        <color rgb="FF000000"/>
        <rFont val="Arial"/>
        <family val="2"/>
      </rPr>
      <t xml:space="preserve">Pavimento deck para exterior, formado por tábuas de madeira maciça, de pinho Suécia, de 30x100x1600/2400 mm, fixadas através do sistema de fixação à vista, sobre ripas de madeira de pinho, de 65x38 mm, com classe de risco 4 segundo NP EN 335, separadas 50 cm entre si e fixadas à base de betão com buchas expansivas metálicas e tira-fundos. Inclusive tira-fundos para fixação das réguas às ripas e peças especiais. O preço não inclui a base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</si>
  <si>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</si>
  <si>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</si>
  <si>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</si>
  <si>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</si>
  <si>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</si>
  <si>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</si>
  <si>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mt18mva015e</t>
  </si>
  <si>
    <t xml:space="preserve">m</t>
  </si>
  <si>
    <t xml:space="preserve">Ripa de 65x38 mm de secção, de madeira de pinheiro-bravo (Pinus pinaster), tratada em autoclave, com classe de risco 4, segundo NP EN 335, acabamento escovado, com humidade inferior a 20%.</t>
  </si>
  <si>
    <t xml:space="preserve">mt18mta030an</t>
  </si>
  <si>
    <t xml:space="preserve">m²</t>
  </si>
  <si>
    <t xml:space="preserve">Tábuas de madeira maciça, de pinho Suécia, de 30x100x1600/2400 mm, sem tratar, para escovagem e aplicação de um tratamento protector e decorativo em obra; com acessórios de montagem. Segundo EN 13810-1 e EN 14342</t>
  </si>
  <si>
    <t xml:space="preserve">mt18mva090</t>
  </si>
  <si>
    <t xml:space="preserve">Ud</t>
  </si>
  <si>
    <t xml:space="preserve">Tira-fundo latonado, para madeira, de cabeça escareada hexagonal, para chave Allen.</t>
  </si>
  <si>
    <t xml:space="preserve">mt18mva085a</t>
  </si>
  <si>
    <t xml:space="preserve">Ud</t>
  </si>
  <si>
    <t xml:space="preserve">Bucha expansiva metálica e tira-fundo, para fixação de elementos de madeira sobre suporte base de betão.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</si>
  <si>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</si>
  <si>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</si>
  <si>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</si>
  <si>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</si>
  <si>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</si>
  <si>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</si>
  <si>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</si>
  <si>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</si>
  <si>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35,44€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</si>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</sst>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2.04" customWidth="1"/>
    <col min="5" max="5" width="73.27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2.1</v>
      </c>
      <c r="H9" s="11"/>
      <c r="I9" s="13">
        <v>3.26</v>
      </c>
      <c r="J9" s="13">
        <f ca="1">ROUND(INDIRECT(ADDRESS(ROW()+(0), COLUMN()+(-3), 1))*INDIRECT(ADDRESS(ROW()+(0), COLUMN()+(-1), 1)), 2)</f>
        <v>6.85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29.75</v>
      </c>
      <c r="J10" s="17">
        <f ca="1">ROUND(INDIRECT(ADDRESS(ROW()+(0), COLUMN()+(-3), 1))*INDIRECT(ADDRESS(ROW()+(0), COLUMN()+(-1), 1)), 2)</f>
        <v>31.24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28</v>
      </c>
      <c r="H11" s="16"/>
      <c r="I11" s="17">
        <v>0.23</v>
      </c>
      <c r="J11" s="17">
        <f ca="1">ROUND(INDIRECT(ADDRESS(ROW()+(0), COLUMN()+(-3), 1))*INDIRECT(ADDRESS(ROW()+(0), COLUMN()+(-1), 1)), 2)</f>
        <v>6.44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4</v>
      </c>
      <c r="H12" s="16"/>
      <c r="I12" s="17">
        <v>1.2</v>
      </c>
      <c r="J12" s="17">
        <f ca="1">ROUND(INDIRECT(ADDRESS(ROW()+(0), COLUMN()+(-3), 1))*INDIRECT(ADDRESS(ROW()+(0), COLUMN()+(-1), 1)), 2)</f>
        <v>4.8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0.573</v>
      </c>
      <c r="H13" s="16"/>
      <c r="I13" s="17">
        <v>24.63</v>
      </c>
      <c r="J13" s="17">
        <f ca="1">ROUND(INDIRECT(ADDRESS(ROW()+(0), COLUMN()+(-3), 1))*INDIRECT(ADDRESS(ROW()+(0), COLUMN()+(-1), 1)), 2)</f>
        <v>14.11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0.573</v>
      </c>
      <c r="H14" s="20"/>
      <c r="I14" s="21">
        <v>24.04</v>
      </c>
      <c r="J14" s="21">
        <f ca="1">ROUND(INDIRECT(ADDRESS(ROW()+(0), COLUMN()+(-3), 1))*INDIRECT(ADDRESS(ROW()+(0), COLUMN()+(-1), 1)), 2)</f>
        <v>13.77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77.21</v>
      </c>
      <c r="J15" s="24">
        <f ca="1">ROUND(INDIRECT(ADDRESS(ROW()+(0), COLUMN()+(-3), 1))*INDIRECT(ADDRESS(ROW()+(0), COLUMN()+(-1), 1))/100, 2)</f>
        <v>1.54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78.75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