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<sst xmlns="http://schemas.openxmlformats.org/spreadsheetml/2006/main" count="64" uniqueCount="64">
  <si>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</si>
  <si>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UVM010</t>
  </si>
  <si>
    <t xml:space="preserve">m</t>
  </si>
  <si>
    <t xml:space="preserve">Muro de alvenaria para vedação de terreno.</t>
  </si>
  <si>
    <r>
      <rPr>
        <sz val="8.25"/>
        <color rgb="FF000000"/>
        <rFont val="Arial"/>
        <family val="2"/>
      </rPr>
      <t xml:space="preserve">Vedação formada por muro de 1,8 m de altura e de 15 cm de espessura de alvenaria, de tijolo cerâmico furado triplo, para revestir, 30x20x15 cm, com juntas horizontais e verticais de 10 mm de espessura, junta refundada, assente com argamassa de cimento confeccionada em obra, com 250 kg/m³ de cimento, cor cinzento, dosificação 1:6, fornecida em sacos, com pilares separados 2,5 m entre si de betão C25/30 (XC1(P); D12; S3; Cl 0,4) fabricado em central, com armadura de aço A400 NR. Montagem e desmontagem de sistema de cofragem formado por: superfície cofrante de tábuas de madeira maciça, amortizáveis em 5 utilizações e estrutura suporte vertical de escoras de madeira maciça, amortizáveis em 10 utilizações. O preço não inclui o revestimento.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</si>
  <si>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</si>
  <si>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</si>
  <si>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</si>
  <si>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</si>
  <si>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</si>
  <si>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</si>
  <si>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mt04lpt010e</t>
  </si>
  <si>
    <t xml:space="preserve">Ud</t>
  </si>
  <si>
    <t xml:space="preserve">Tijolo cerâmico furado triplo, para revestir, 30x20x15 cm, para utilização em alvenaria protegida (peça P), densidade 650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</si>
  <si>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</si>
  <si>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</si>
  <si>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</si>
  <si>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</si>
  <si>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</si>
  <si>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</si>
  <si>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</si>
  <si>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</si>
  <si>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</si>
  <si>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mt10haf020bgngc</t>
  </si>
  <si>
    <t xml:space="preserve">m³</t>
  </si>
  <si>
    <t xml:space="preserve">Betão C25/30 (XC1(P); D12; S3; Cl 0,4), fabricado em central, segundo NP EN 206.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</si>
  <si>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</si>
  <si>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</si>
  <si>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</si>
  <si>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mt08ema050b</t>
  </si>
  <si>
    <t xml:space="preserve">m³</t>
  </si>
  <si>
    <t xml:space="preserve">Madeira para cofragem, de 26 mm de espessura.</t>
  </si>
  <si>
    <t xml:space="preserve">mt08eup300</t>
  </si>
  <si>
    <t xml:space="preserve">m</t>
  </si>
  <si>
    <t xml:space="preserve">Escora de madeira maciça de pinho, de 8x11 cm.</t>
  </si>
  <si>
    <t xml:space="preserve">mt50spa101</t>
  </si>
  <si>
    <t xml:space="preserve">kg</t>
  </si>
  <si>
    <t xml:space="preserve">Pregos de aço.</t>
  </si>
  <si>
    <t xml:space="preserve">mq06hor010</t>
  </si>
  <si>
    <t xml:space="preserve">h</t>
  </si>
  <si>
    <t xml:space="preserve">Betoneira eléctrica com uma capacidade de amassadura de 160 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</si>
  <si>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</si>
  <si>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</si>
  <si>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</si>
  <si>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</si>
  <si>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</si>
  <si>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</si>
  <si>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</si>
  <si>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</si>
  <si>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7,67€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</si>
  <si>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</si>
  <si>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</si>
  <si>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</si>
  <si>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</si>
  <si>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</si>
  <si>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</si>
  <si>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</si>
  <si>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</si>
  <si>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197-1:2011</t>
  </si>
  <si>
    <t xml:space="preserve">1+</t>
  </si>
  <si>
    <t xml:space="preserve">Cimento  — Parte 1: Composição, especificações e critérios  de  conformidade  para  cimentos  correntes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</si>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</sst>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1.87" customWidth="1"/>
    <col min="4" max="4" width="3.57" customWidth="1"/>
    <col min="5" max="5" width="70.21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28.35</v>
      </c>
      <c r="H9" s="11"/>
      <c r="I9" s="13">
        <v>0.39</v>
      </c>
      <c r="J9" s="13">
        <f ca="1">ROUND(INDIRECT(ADDRESS(ROW()+(0), COLUMN()+(-3), 1))*INDIRECT(ADDRESS(ROW()+(0), COLUMN()+(-1), 1)), 2)</f>
        <v>11.06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0.004</v>
      </c>
      <c r="H10" s="16"/>
      <c r="I10" s="17">
        <v>1.5</v>
      </c>
      <c r="J10" s="17">
        <f ca="1">ROUND(INDIRECT(ADDRESS(ROW()+(0), COLUMN()+(-3), 1))*INDIRECT(ADDRESS(ROW()+(0), COLUMN()+(-1), 1)), 2)</f>
        <v>0.01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0.034</v>
      </c>
      <c r="H11" s="16"/>
      <c r="I11" s="17">
        <v>18</v>
      </c>
      <c r="J11" s="17">
        <f ca="1">ROUND(INDIRECT(ADDRESS(ROW()+(0), COLUMN()+(-3), 1))*INDIRECT(ADDRESS(ROW()+(0), COLUMN()+(-1), 1)), 2)</f>
        <v>0.61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5.239</v>
      </c>
      <c r="H12" s="16"/>
      <c r="I12" s="17">
        <v>0.1</v>
      </c>
      <c r="J12" s="17">
        <f ca="1">ROUND(INDIRECT(ADDRESS(ROW()+(0), COLUMN()+(-3), 1))*INDIRECT(ADDRESS(ROW()+(0), COLUMN()+(-1), 1)), 2)</f>
        <v>0.52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0.028</v>
      </c>
      <c r="H13" s="16"/>
      <c r="I13" s="17">
        <v>83.08</v>
      </c>
      <c r="J13" s="17">
        <f ca="1">ROUND(INDIRECT(ADDRESS(ROW()+(0), COLUMN()+(-3), 1))*INDIRECT(ADDRESS(ROW()+(0), COLUMN()+(-1), 1)), 2)</f>
        <v>2.33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3.78</v>
      </c>
      <c r="H14" s="16"/>
      <c r="I14" s="17">
        <v>1.31</v>
      </c>
      <c r="J14" s="17">
        <f ca="1">ROUND(INDIRECT(ADDRESS(ROW()+(0), COLUMN()+(-3), 1))*INDIRECT(ADDRESS(ROW()+(0), COLUMN()+(-1), 1)), 2)</f>
        <v>4.95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0.003</v>
      </c>
      <c r="H15" s="16"/>
      <c r="I15" s="17">
        <v>184.8</v>
      </c>
      <c r="J15" s="17">
        <f ca="1">ROUND(INDIRECT(ADDRESS(ROW()+(0), COLUMN()+(-3), 1))*INDIRECT(ADDRESS(ROW()+(0), COLUMN()+(-1), 1)), 2)</f>
        <v>0.55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0.144</v>
      </c>
      <c r="H16" s="16"/>
      <c r="I16" s="17">
        <v>3</v>
      </c>
      <c r="J16" s="17">
        <f ca="1">ROUND(INDIRECT(ADDRESS(ROW()+(0), COLUMN()+(-3), 1))*INDIRECT(ADDRESS(ROW()+(0), COLUMN()+(-1), 1)), 2)</f>
        <v>0.43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0.129</v>
      </c>
      <c r="H17" s="16"/>
      <c r="I17" s="17">
        <v>1.87</v>
      </c>
      <c r="J17" s="17">
        <f ca="1">ROUND(INDIRECT(ADDRESS(ROW()+(0), COLUMN()+(-3), 1))*INDIRECT(ADDRESS(ROW()+(0), COLUMN()+(-1), 1)), 2)</f>
        <v>0.24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0.017</v>
      </c>
      <c r="H18" s="16"/>
      <c r="I18" s="17">
        <v>3.45</v>
      </c>
      <c r="J18" s="17">
        <f ca="1">ROUND(INDIRECT(ADDRESS(ROW()+(0), COLUMN()+(-3), 1))*INDIRECT(ADDRESS(ROW()+(0), COLUMN()+(-1), 1)), 2)</f>
        <v>0.06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1.447</v>
      </c>
      <c r="H19" s="16"/>
      <c r="I19" s="17">
        <v>24.63</v>
      </c>
      <c r="J19" s="17">
        <f ca="1">ROUND(INDIRECT(ADDRESS(ROW()+(0), COLUMN()+(-3), 1))*INDIRECT(ADDRESS(ROW()+(0), COLUMN()+(-1), 1)), 2)</f>
        <v>35.64</v>
      </c>
      <c r="K19" s="17"/>
    </row>
    <row r="20" spans="1:11" ht="13.50" thickBot="1" customHeight="1">
      <c r="A20" s="14" t="s">
        <v>44</v>
      </c>
      <c r="B20" s="14"/>
      <c r="C20" s="14"/>
      <c r="D20" s="18" t="s">
        <v>45</v>
      </c>
      <c r="E20" s="19" t="s">
        <v>46</v>
      </c>
      <c r="F20" s="19"/>
      <c r="G20" s="20">
        <v>1.131</v>
      </c>
      <c r="H20" s="20"/>
      <c r="I20" s="21">
        <v>24.04</v>
      </c>
      <c r="J20" s="21">
        <f ca="1">ROUND(INDIRECT(ADDRESS(ROW()+(0), COLUMN()+(-3), 1))*INDIRECT(ADDRESS(ROW()+(0), COLUMN()+(-1), 1)), 2)</f>
        <v>27.19</v>
      </c>
      <c r="K20" s="21"/>
    </row>
    <row r="21" spans="1:11" ht="13.50" thickBot="1" customHeight="1">
      <c r="A21" s="19"/>
      <c r="B21" s="19"/>
      <c r="C21" s="19"/>
      <c r="D21" s="22" t="s">
        <v>47</v>
      </c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83.59</v>
      </c>
      <c r="J21" s="24">
        <f ca="1">ROUND(INDIRECT(ADDRESS(ROW()+(0), COLUMN()+(-3), 1))*INDIRECT(ADDRESS(ROW()+(0), COLUMN()+(-1), 1))/100, 2)</f>
        <v>1.67</v>
      </c>
      <c r="K21" s="24"/>
    </row>
    <row r="22" spans="1:11" ht="13.50" thickBot="1" customHeight="1">
      <c r="A22" s="25" t="s">
        <v>49</v>
      </c>
      <c r="B22" s="25"/>
      <c r="C22" s="25"/>
      <c r="D22" s="26"/>
      <c r="E22" s="26"/>
      <c r="F22" s="26"/>
      <c r="G22" s="27"/>
      <c r="H22" s="27"/>
      <c r="I22" s="25" t="s">
        <v>50</v>
      </c>
      <c r="J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85.26</v>
      </c>
      <c r="K22" s="28"/>
    </row>
    <row r="25" spans="1:11" ht="13.50" thickBot="1" customHeight="1">
      <c r="A25" s="29" t="s">
        <v>51</v>
      </c>
      <c r="B25" s="29"/>
      <c r="C25" s="29"/>
      <c r="D25" s="29"/>
      <c r="E25" s="29"/>
      <c r="F25" s="29" t="s">
        <v>52</v>
      </c>
      <c r="G25" s="29"/>
      <c r="H25" s="29" t="s">
        <v>53</v>
      </c>
      <c r="I25" s="29"/>
      <c r="J25" s="29"/>
      <c r="K25" s="29" t="s">
        <v>54</v>
      </c>
    </row>
    <row r="26" spans="1:11" ht="13.50" thickBot="1" customHeight="1">
      <c r="A26" s="30" t="s">
        <v>55</v>
      </c>
      <c r="B26" s="30"/>
      <c r="C26" s="30"/>
      <c r="D26" s="30"/>
      <c r="E26" s="30"/>
      <c r="F26" s="31">
        <v>1.06202e+06</v>
      </c>
      <c r="G26" s="31"/>
      <c r="H26" s="31">
        <v>1.06202e+06</v>
      </c>
      <c r="I26" s="31"/>
      <c r="J26" s="31"/>
      <c r="K26" s="31" t="s">
        <v>56</v>
      </c>
    </row>
    <row r="27" spans="1:11" ht="13.50" thickBot="1" customHeight="1">
      <c r="A27" s="32" t="s">
        <v>57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28" spans="1:11" ht="13.50" thickBot="1" customHeight="1">
      <c r="A28" s="30" t="s">
        <v>58</v>
      </c>
      <c r="B28" s="30"/>
      <c r="C28" s="30"/>
      <c r="D28" s="30"/>
      <c r="E28" s="30"/>
      <c r="F28" s="31">
        <v>172012</v>
      </c>
      <c r="G28" s="31"/>
      <c r="H28" s="31">
        <v>172013</v>
      </c>
      <c r="I28" s="31"/>
      <c r="J28" s="31"/>
      <c r="K28" s="31" t="s">
        <v>59</v>
      </c>
    </row>
    <row r="29" spans="1:11" ht="13.50" thickBot="1" customHeight="1">
      <c r="A29" s="32" t="s">
        <v>60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2" spans="1:1" ht="33.75" thickBot="1" customHeight="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78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28:E28"/>
    <mergeCell ref="F28:G29"/>
    <mergeCell ref="H28:J29"/>
    <mergeCell ref="K28:K29"/>
    <mergeCell ref="A29:E29"/>
    <mergeCell ref="A32:K32"/>
    <mergeCell ref="A33:K33"/>
    <mergeCell ref="A34:K34"/>
  </mergeCells>
  <pageMargins left="0.147638" right="0.147638" top="0.206693" bottom="0.206693" header="0.0" footer="0.0"/>
  <pageSetup paperSize="9" orientation="portrait"/>
  <rowBreaks count="0" manualBreakCount="0">
    </rowBreaks>
</worksheet>
</file>