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<sst xmlns="http://schemas.openxmlformats.org/spreadsheetml/2006/main" count="27" uniqueCount="27">
  <si>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</si>
  <si>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UPI020</t>
  </si>
  <si>
    <t xml:space="preserve">Ud</t>
  </si>
  <si>
    <t xml:space="preserve">Projector subaquático para piscina de tanque de betão.</t>
  </si>
  <si>
    <r>
      <rPr>
        <sz val="8.25"/>
        <color rgb="FF000000"/>
        <rFont val="Arial"/>
        <family val="2"/>
      </rPr>
      <t xml:space="preserve">Projector de luz branca, de plástico, de cor branca, de 14,5 W de potência, classe de eficiência energética E, temperatura de cor 3000 K, fluxo luminoso 1485 lúmens, alimentação a 12 V, protecção IP68, para piscina de tanque de betão, com fixação através de cruz, buchas e parafusos. Inclusive acessórios, ganchos e material auxiliar.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</si>
  <si>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</si>
  <si>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</si>
  <si>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</si>
  <si>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</si>
  <si>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</si>
  <si>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</si>
  <si>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mt47pil120aa</t>
  </si>
  <si>
    <t xml:space="preserve">Ud</t>
  </si>
  <si>
    <t xml:space="preserve">Projector de luz branca, de plástico, de cor branca, de 14,5 W de potência, classe de eficiência energética E, temperatura de cor 3000 K, fluxo luminoso 1485 lúmens, alimentação a 12 V, protecção IP68, para piscina de tanque de betão, com fixação através de cruz, buchas e parafusos.</t>
  </si>
  <si>
    <t xml:space="preserve">mt34www011</t>
  </si>
  <si>
    <t xml:space="preserve">Ud</t>
  </si>
  <si>
    <t xml:space="preserve">Material auxiliar para instalação de dispositivo de iluminação.</t>
  </si>
  <si>
    <t xml:space="preserve">mo003</t>
  </si>
  <si>
    <t xml:space="preserve">h</t>
  </si>
  <si>
    <t xml:space="preserve">Oficial de 1ª electricista.</t>
  </si>
  <si>
    <t xml:space="preserve">mo102</t>
  </si>
  <si>
    <t xml:space="preserve">h</t>
  </si>
  <si>
    <t xml:space="preserve">Ajudante de electricista.</t>
  </si>
  <si>
    <t xml:space="preserve">%</t>
  </si>
  <si>
    <t xml:space="preserve">Custos directos complementares</t>
  </si>
  <si>
    <t xml:space="preserve">Custo de manutenção decenal: 98,81€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</si>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</sst>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3.57" customWidth="1"/>
    <col min="4" max="4" width="82.11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45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155.03</v>
      </c>
      <c r="G9" s="13">
        <f ca="1">ROUND(INDIRECT(ADDRESS(ROW()+(0), COLUMN()+(-2), 1))*INDIRECT(ADDRESS(ROW()+(0), COLUMN()+(-1), 1)), 2)</f>
        <v>155.03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0.9</v>
      </c>
      <c r="G10" s="17">
        <f ca="1">ROUND(INDIRECT(ADDRESS(ROW()+(0), COLUMN()+(-2), 1))*INDIRECT(ADDRESS(ROW()+(0), COLUMN()+(-1), 1)), 2)</f>
        <v>0.9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0.449</v>
      </c>
      <c r="F11" s="17">
        <v>25.32</v>
      </c>
      <c r="G11" s="17">
        <f ca="1">ROUND(INDIRECT(ADDRESS(ROW()+(0), COLUMN()+(-2), 1))*INDIRECT(ADDRESS(ROW()+(0), COLUMN()+(-1), 1)), 2)</f>
        <v>11.37</v>
      </c>
    </row>
    <row r="12" spans="1:7" ht="13.50" thickBot="1" customHeight="1">
      <c r="A12" s="14" t="s">
        <v>20</v>
      </c>
      <c r="B12" s="14"/>
      <c r="C12" s="18" t="s">
        <v>21</v>
      </c>
      <c r="D12" s="19" t="s">
        <v>22</v>
      </c>
      <c r="E12" s="20">
        <v>0.449</v>
      </c>
      <c r="F12" s="21">
        <v>23.99</v>
      </c>
      <c r="G12" s="21">
        <f ca="1">ROUND(INDIRECT(ADDRESS(ROW()+(0), COLUMN()+(-2), 1))*INDIRECT(ADDRESS(ROW()+(0), COLUMN()+(-1), 1)), 2)</f>
        <v>10.77</v>
      </c>
    </row>
    <row r="13" spans="1:7" ht="13.50" thickBot="1" customHeight="1">
      <c r="A13" s="19"/>
      <c r="B13" s="19"/>
      <c r="C13" s="22" t="s">
        <v>23</v>
      </c>
      <c r="D13" s="5" t="s">
        <v>24</v>
      </c>
      <c r="E13" s="23">
        <v>2</v>
      </c>
      <c r="F13" s="24">
        <f ca="1">ROUND(SUM(INDIRECT(ADDRESS(ROW()+(-1), COLUMN()+(1), 1)),INDIRECT(ADDRESS(ROW()+(-2), COLUMN()+(1), 1)),INDIRECT(ADDRESS(ROW()+(-3), COLUMN()+(1), 1)),INDIRECT(ADDRESS(ROW()+(-4), COLUMN()+(1), 1))), 2)</f>
        <v>178.07</v>
      </c>
      <c r="G13" s="24">
        <f ca="1">ROUND(INDIRECT(ADDRESS(ROW()+(0), COLUMN()+(-2), 1))*INDIRECT(ADDRESS(ROW()+(0), COLUMN()+(-1), 1))/100, 2)</f>
        <v>3.56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181.63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