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<sst xmlns="http://schemas.openxmlformats.org/spreadsheetml/2006/main" count="21" uniqueCount="21">
  <si>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</si>
  <si>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RSN131</t>
  </si>
  <si>
    <t xml:space="preserve">m</t>
  </si>
  <si>
    <t xml:space="preserve">Vedação de junta em pavimento contínuo de betão, com perfil pré-moldado.</t>
  </si>
  <si>
    <r>
      <rPr>
        <sz val="8.25"/>
        <color rgb="FF000000"/>
        <rFont val="Arial"/>
        <family val="2"/>
      </rPr>
      <t xml:space="preserve">Vedação de junta intermédia de entre 8 e 17 mm de largura e 40 mm de profundidade, em pavimento contínuo de betão, com perfil pré-moldado composto por dois perfis de aço inoxidável AISI 304, entre os que se coloca um perfil de neopreno compressível até 50%.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</si>
  <si>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</si>
  <si>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</si>
  <si>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</si>
  <si>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</si>
  <si>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</si>
  <si>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</si>
  <si>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mt18wwe040a</t>
  </si>
  <si>
    <t xml:space="preserve">Ud</t>
  </si>
  <si>
    <t xml:space="preserve">Perfil pré-moldado para vedação de juntas intermédias de entre 8 e 17 mm de largura e 40 mm de profundidade, em pavimentos contínuos de betão, composto por dois perfis de aço inoxidável AISI 304, entre os que se coloca um perfil de neopreno compressível até 50%.</t>
  </si>
  <si>
    <t xml:space="preserve">mo020</t>
  </si>
  <si>
    <t xml:space="preserve">h</t>
  </si>
  <si>
    <t xml:space="preserve">Oficial de 1ª construção.</t>
  </si>
  <si>
    <t xml:space="preserve">%</t>
  </si>
  <si>
    <t xml:space="preserve">Custos directos complementares</t>
  </si>
  <si>
    <t xml:space="preserve">Custo de manutenção decenal: 10,29€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</si>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</sst>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74" customWidth="1"/>
    <col min="4" max="4" width="81.77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9" t="s">
        <v>12</v>
      </c>
      <c r="D9" s="7" t="s">
        <v>13</v>
      </c>
      <c r="E9" s="11">
        <v>1.05</v>
      </c>
      <c r="F9" s="13">
        <v>2.4</v>
      </c>
      <c r="G9" s="13">
        <f ca="1">ROUND(INDIRECT(ADDRESS(ROW()+(0), COLUMN()+(-2), 1))*INDIRECT(ADDRESS(ROW()+(0), COLUMN()+(-1), 1)), 2)</f>
        <v>2.52</v>
      </c>
    </row>
    <row r="10" spans="1:7" ht="13.50" thickBot="1" customHeight="1">
      <c r="A10" s="14" t="s">
        <v>14</v>
      </c>
      <c r="B10" s="14"/>
      <c r="C10" s="15" t="s">
        <v>15</v>
      </c>
      <c r="D10" s="16" t="s">
        <v>16</v>
      </c>
      <c r="E10" s="17">
        <v>0.119</v>
      </c>
      <c r="F10" s="18">
        <v>24.63</v>
      </c>
      <c r="G10" s="18">
        <f ca="1">ROUND(INDIRECT(ADDRESS(ROW()+(0), COLUMN()+(-2), 1))*INDIRECT(ADDRESS(ROW()+(0), COLUMN()+(-1), 1)), 2)</f>
        <v>2.93</v>
      </c>
    </row>
    <row r="11" spans="1:7" ht="13.50" thickBot="1" customHeight="1">
      <c r="A11" s="16"/>
      <c r="B11" s="16"/>
      <c r="C11" s="19" t="s">
        <v>17</v>
      </c>
      <c r="D11" s="5" t="s">
        <v>18</v>
      </c>
      <c r="E11" s="20">
        <v>2</v>
      </c>
      <c r="F11" s="21">
        <f ca="1">ROUND(SUM(INDIRECT(ADDRESS(ROW()+(-1), COLUMN()+(1), 1)),INDIRECT(ADDRESS(ROW()+(-2), COLUMN()+(1), 1))), 2)</f>
        <v>5.45</v>
      </c>
      <c r="G11" s="21">
        <f ca="1">ROUND(INDIRECT(ADDRESS(ROW()+(0), COLUMN()+(-2), 1))*INDIRECT(ADDRESS(ROW()+(0), COLUMN()+(-1), 1))/100, 2)</f>
        <v>0.11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5.56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