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<sst xmlns="http://schemas.openxmlformats.org/spreadsheetml/2006/main" count="36" uniqueCount="36">
  <si>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</si>
  <si>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RCP040</t>
  </si>
  <si>
    <t xml:space="preserve">m²</t>
  </si>
  <si>
    <t xml:space="preserve">Revestimento com painéis pré-montados de pedra natural.</t>
  </si>
  <si>
    <r>
      <rPr>
        <sz val="8.25"/>
        <color rgb="FF000000"/>
        <rFont val="Arial"/>
        <family val="2"/>
      </rPr>
      <t xml:space="preserve">Revestimento em paramento vertical, com painéis pré-montados de pedra natural, fixados com cimento cola melhorado, C2 TE, com deslizamento reduzido e tempo de colocação ampliado, cinzento.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</si>
  <si>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</si>
  <si>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</si>
  <si>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</si>
  <si>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</si>
  <si>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</si>
  <si>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</si>
  <si>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mt19ppc010a</t>
  </si>
  <si>
    <t xml:space="preserve">m²</t>
  </si>
  <si>
    <t xml:space="preserve">Painel pré-montado de pedra natural, formado por lascas de quartzito dourado sobre base de argamassa de cimento reforçada com armadura metálica, de 61x15,2 cm e uma espessura de 4 a 6 cm. Inclusive peças de esquina.</t>
  </si>
  <si>
    <t xml:space="preserve">mt09mcr021q</t>
  </si>
  <si>
    <t xml:space="preserve">kg</t>
  </si>
  <si>
    <t xml:space="preserve">Cimento cola melhorado, C2 TE, com deslizamento reduzido e tempo de colocação ampliado, segundo NP EN 12004, cor cinzento.</t>
  </si>
  <si>
    <t xml:space="preserve">mo022</t>
  </si>
  <si>
    <t xml:space="preserve">h</t>
  </si>
  <si>
    <t xml:space="preserve">Oficial de 1ª colocador de pedra natural.</t>
  </si>
  <si>
    <t xml:space="preserve">mo060</t>
  </si>
  <si>
    <t xml:space="preserve">h</t>
  </si>
  <si>
    <t xml:space="preserve">Ajudante de colocador de pedra natural.</t>
  </si>
  <si>
    <t xml:space="preserve">%</t>
  </si>
  <si>
    <t xml:space="preserve">Custos directos complementares</t>
  </si>
  <si>
    <t xml:space="preserve">Custo de manutenção decenal: 20,57€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</si>
  <si>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</si>
  <si>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</si>
  <si>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</si>
  <si>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</si>
  <si>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</si>
  <si>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12004:2007+A1:2012</t>
  </si>
  <si>
    <t xml:space="preserve">Colas para ladrilhos — Requisitos, avaliação da conformidade,  classificação e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</si>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</sst>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1.53" customWidth="1"/>
    <col min="5" max="5" width="73.78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98.1</v>
      </c>
      <c r="J9" s="13">
        <f ca="1">ROUND(INDIRECT(ADDRESS(ROW()+(0), COLUMN()+(-3), 1))*INDIRECT(ADDRESS(ROW()+(0), COLUMN()+(-1), 1)), 2)</f>
        <v>103.01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2.5</v>
      </c>
      <c r="H10" s="16"/>
      <c r="I10" s="17">
        <v>0.6</v>
      </c>
      <c r="J10" s="17">
        <f ca="1">ROUND(INDIRECT(ADDRESS(ROW()+(0), COLUMN()+(-3), 1))*INDIRECT(ADDRESS(ROW()+(0), COLUMN()+(-1), 1)), 2)</f>
        <v>1.5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0.379</v>
      </c>
      <c r="H11" s="16"/>
      <c r="I11" s="17">
        <v>18.85</v>
      </c>
      <c r="J11" s="17">
        <f ca="1">ROUND(INDIRECT(ADDRESS(ROW()+(0), COLUMN()+(-3), 1))*INDIRECT(ADDRESS(ROW()+(0), COLUMN()+(-1), 1)), 2)</f>
        <v>7.14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0.379</v>
      </c>
      <c r="H12" s="20"/>
      <c r="I12" s="21">
        <v>18.4</v>
      </c>
      <c r="J12" s="21">
        <f ca="1">ROUND(INDIRECT(ADDRESS(ROW()+(0), COLUMN()+(-3), 1))*INDIRECT(ADDRESS(ROW()+(0), COLUMN()+(-1), 1)), 2)</f>
        <v>6.97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118.62</v>
      </c>
      <c r="J13" s="24">
        <f ca="1">ROUND(INDIRECT(ADDRESS(ROW()+(0), COLUMN()+(-3), 1))*INDIRECT(ADDRESS(ROW()+(0), COLUMN()+(-1), 1))/100, 2)</f>
        <v>2.37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120.99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142013</v>
      </c>
      <c r="G18" s="31"/>
      <c r="H18" s="31">
        <v>172013</v>
      </c>
      <c r="I18" s="31"/>
      <c r="J18" s="31"/>
      <c r="K18" s="31">
        <v>3</v>
      </c>
    </row>
    <row r="19" spans="1:11" ht="13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