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<sst xmlns="http://schemas.openxmlformats.org/spreadsheetml/2006/main" count="106" uniqueCount="106">
  <si>
    <t xml:space="preserve"/>
  </si>
  <si>
    <t xml:space="preserve">QVE020</t>
  </si>
  <si>
    <t xml:space="preserve">m²</t>
  </si>
  <si>
    <t xml:space="preserve">Cobertura plana acessível, não ventilada, ajardinada extensiva. Sistema Tapete de Sedum "ZINCO".</t>
  </si>
  <si>
    <r>
      <rPr>
        <sz val="8.25"/>
        <color rgb="FF000000"/>
        <rFont val="Arial"/>
        <family val="2"/>
      </rPr>
      <t xml:space="preserve">Cobertura plana acessível, não ventilada, ajardinada extensiva (ecológica), sistema Tapete de Sedum "ZINCO", pendente de 1% a 5%. FORMAÇÃO DE PENDENTES: com guias de rincões, laroz e juntas com mestras de tijolo cerâmico furado duplo e camada de argila expandida, descarregada a seco e consolidada na superfície com leitada de cimento, proporcionando uma resistência à compressão de 1 MPa e com uma condutibilidade térmica de 0,087 W/(m°C), com espessura média de 10 cm; com camada de regularização de argamassa de cimento, confeccionada em obra, dosificação 1:6 de 4 cm de espessura, acabamento afagado; IMPERMEABILIZAÇÃO: tipo bicamada, colada, composta por uma membrana de betume modificado com elastómero SBS, LBM(SBS)-30-FV, com armadura de feltro de fibra de vidro de 60 g/m², de superfície não protegida e uma membrana de betume modificado com elastómero SBS, LBM(SBS)-50/G-FP, com armadura de feltro de poliéster reforçado e estabilizado de 150 g/m², com auto-protecção mineral de cor verde, com resistência à penetração de raizes, totalmente coladas com maçarico, sem coincidir as suas juntas; membrana anti-raízes flexível de polietileno de baixa densidade e alta resistência, WSF 40 "ZINCO", cor preto, para evitar a penetração de raízes na membrana impermeável; CAMADA SEPARADORA SOB PROTECÇÃO: manta de protecção e retenção SSM 45 "ZINCO", formada por geotêxtil de poliéster e polipropileno, de 5 mm de espessura, com uma retenção de água de 5 l/m², uma resistência à tracção longitudinal de 5,5 kN/m, uma resistência CBR ao punçoamento 2 kN e uma massa superficial de 470 g/m²; CAMADA DRENANTE E RETENTORA DE ÁGUA: módulo Floradrain FD 25-E "ZINCO", formado por placa de poliolefinas recicladas com perfurações na parte superior; CAMADA FILTRANTE: filtro sistema SF "ZINCO", formado por um geotêxtil de fibras de polipropileno; CAMADA DE PROTECÇÃO: substrato Zincoterra Floral "ZINCO", composto de cerâmica seleccionada triturada e outros componentes minerais misturados com composto vegetal e turfa, de 100 mm de espessura, plantas com torrão plano, Zinco Sedum Mix "ZINCO", com 4 ou mais espécies distintas de sedum. Inclusive seixos rolados para o enchimento do espaço entre o bordo da cobertura e a vegetação.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</si>
  <si>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</si>
  <si>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</si>
  <si>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</si>
  <si>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</si>
  <si>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</si>
  <si>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</si>
  <si>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</si>
  <si>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</si>
  <si>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</si>
  <si>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</si>
  <si>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</si>
  <si>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</si>
  <si>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</si>
  <si>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</si>
  <si>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CEM II/B-L 32,5 N 1/3.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</si>
  <si>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</si>
  <si>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</si>
  <si>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</si>
  <si>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</si>
  <si>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</si>
  <si>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</si>
  <si>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</si>
  <si>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</si>
  <si>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</si>
  <si>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</si>
  <si>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</si>
  <si>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</si>
  <si>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mt14iea020c</t>
  </si>
  <si>
    <t xml:space="preserve">kg</t>
  </si>
  <si>
    <t xml:space="preserve">Emulsão asfáltica aniônica com cargas.</t>
  </si>
  <si>
    <t xml:space="preserve">mt14lba010a</t>
  </si>
  <si>
    <t xml:space="preserve">m²</t>
  </si>
  <si>
    <t xml:space="preserve">Membrana de betume modificado com elastómero SBS, LBM(SBS)-30-FV, de 2,5 mm de espessura, massa nominal 3 kg/m², com armadura de feltro de fibra de vidro de 60 g/m², de superfície não protegida. Segundo EN 13707.</t>
  </si>
  <si>
    <t xml:space="preserve">mt14lga010oc</t>
  </si>
  <si>
    <t xml:space="preserve">m²</t>
  </si>
  <si>
    <t xml:space="preserve">Membrana de betume modificado com elastómero SBS, LBM(SBS)-50/G-FP, de 3,5 mm de espessura, massa nominal 5 kg/m², com armadura de feltro de poliéster reforçado e estabilizado de 150 g/m², com auto-protecção mineral de cor verde, com resistência à penetração de raizes. Segundo EN 13707.</t>
  </si>
  <si>
    <t xml:space="preserve">mt14lbz020a</t>
  </si>
  <si>
    <t xml:space="preserve">m²</t>
  </si>
  <si>
    <t xml:space="preserve">Membrana anti-raízes flexível de polietileno de baixa densidade e alta resistência, WSF 40 "ZINCO", sem plastificantes, impermeável ao vapor de água, resistente aos raios UV, de 0,34 mm de espessura, cor preto, para coberturas verdes.</t>
  </si>
  <si>
    <t xml:space="preserve">mt14lbz040qa</t>
  </si>
  <si>
    <t xml:space="preserve">m²</t>
  </si>
  <si>
    <t xml:space="preserve">Manta de protecção e retenção SSM 45 "ZINCO", formada por geotêxtil de poliéster e polipropileno, de 5 mm de espessura, com uma retenção de água de 5 l/m², uma resistência à tracção longitudinal de 5,5 kN/m, uma resistência CBR ao punçoamento 2 kN e uma massa superficial de 470 g/m², fornecida em rolos.</t>
  </si>
  <si>
    <t xml:space="preserve">mt14lbz030aia</t>
  </si>
  <si>
    <t xml:space="preserve">m²</t>
  </si>
  <si>
    <t xml:space="preserve">Módulo drenante e retentor de água, Floradrain FD 25-E "ZINCO", de poliolefinas recicladas com perfurações na parte superior, fornecido em placas. Incluindo clips de união.</t>
  </si>
  <si>
    <t xml:space="preserve">mt14lbz050a</t>
  </si>
  <si>
    <t xml:space="preserve">m²</t>
  </si>
  <si>
    <t xml:space="preserve">Filtro sistema SF "ZINCO", formado por um geotêxtil não tecido sintético, composto por fibras de polipropileno entrelaçadas, termosoldado por ambas as faces, de 0,6 mm de espessura, com uma resistência à tracção longitudinal de 7 kN/m, uma resistência à tracção transversal de 7 kN/m, resistência CBR ao punçoamento 1,1 kN, abertura característica 0,095 mm e uma massa superficial de 100 g/m², fornecido em rolos.</t>
  </si>
  <si>
    <t xml:space="preserve">mt48saz010a</t>
  </si>
  <si>
    <t xml:space="preserve">m³</t>
  </si>
  <si>
    <t xml:space="preserve">Substrato Zincoterra Floral "ZINCO", composto de cerâmica seleccionada triturada e outros componentes minerais misturados com composto vegetal e turfa, fornecido em sacos Big Bag, para coberturas verdes.</t>
  </si>
  <si>
    <t xml:space="preserve">mt48epz010ja</t>
  </si>
  <si>
    <t xml:space="preserve">m²</t>
  </si>
  <si>
    <t xml:space="preserve">Plantas com torrão plano, Zinco Sedum Mix "ZINCO", fornecidas em tabuleiros de 60 unidades com 4 ou mais espécies distintas de sedum, para coberturas verdes.</t>
  </si>
  <si>
    <t xml:space="preserve">mt01arc010</t>
  </si>
  <si>
    <t xml:space="preserve">t</t>
  </si>
  <si>
    <t xml:space="preserve">Seixos rolados lavados, de granulometria compreendida entre 16 e 32 mm.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</si>
  <si>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</si>
  <si>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</si>
  <si>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</si>
  <si>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</si>
  <si>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</si>
  <si>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</si>
  <si>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</si>
  <si>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</si>
  <si>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</si>
  <si>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</si>
  <si>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</si>
  <si>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</si>
  <si>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</si>
  <si>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</si>
  <si>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</si>
  <si>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</si>
  <si>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</si>
  <si>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</si>
  <si>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</si>
  <si>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</si>
  <si>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Custo de manutenção decenal: 49,67€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</si>
  <si>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</si>
  <si>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</si>
  <si>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</si>
  <si>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</si>
  <si>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</si>
  <si>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</si>
  <si>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</si>
  <si>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</si>
  <si>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</si>
  <si>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</si>
  <si>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</si>
  <si>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t xml:space="preserve">EN  197-1:2011</t>
  </si>
  <si>
    <t xml:space="preserve">1+</t>
  </si>
  <si>
    <t xml:space="preserve">Cimento  — Parte 1: Composição, especificações e critérios  de  conformidade  para  cimentos  correntes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</si>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</sst>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2.21" customWidth="1"/>
    <col min="5" max="5" width="73.10" customWidth="1"/>
    <col min="6" max="6" width="8.50" customWidth="1"/>
    <col min="7" max="7" width="5.44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181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0.29</v>
      </c>
      <c r="J9" s="13">
        <f ca="1">ROUND(INDIRECT(ADDRESS(ROW()+(0), COLUMN()+(-3), 1))*INDIRECT(ADDRESS(ROW()+(0), COLUMN()+(-1), 1)), 2)</f>
        <v>0.87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</v>
      </c>
      <c r="H10" s="16"/>
      <c r="I10" s="17">
        <v>144.49</v>
      </c>
      <c r="J10" s="17">
        <f ca="1">ROUND(INDIRECT(ADDRESS(ROW()+(0), COLUMN()+(-3), 1))*INDIRECT(ADDRESS(ROW()+(0), COLUMN()+(-1), 1)), 2)</f>
        <v>14.45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0.01</v>
      </c>
      <c r="H11" s="16"/>
      <c r="I11" s="17">
        <v>112.6</v>
      </c>
      <c r="J11" s="17">
        <f ca="1">ROUND(INDIRECT(ADDRESS(ROW()+(0), COLUMN()+(-3), 1))*INDIRECT(ADDRESS(ROW()+(0), COLUMN()+(-1), 1)), 2)</f>
        <v>1.13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0.008</v>
      </c>
      <c r="H12" s="16"/>
      <c r="I12" s="17">
        <v>1.5</v>
      </c>
      <c r="J12" s="17">
        <f ca="1">ROUND(INDIRECT(ADDRESS(ROW()+(0), COLUMN()+(-3), 1))*INDIRECT(ADDRESS(ROW()+(0), COLUMN()+(-1), 1)), 2)</f>
        <v>0.01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0.065</v>
      </c>
      <c r="H13" s="16"/>
      <c r="I13" s="17">
        <v>18</v>
      </c>
      <c r="J13" s="17">
        <f ca="1">ROUND(INDIRECT(ADDRESS(ROW()+(0), COLUMN()+(-3), 1))*INDIRECT(ADDRESS(ROW()+(0), COLUMN()+(-1), 1)), 2)</f>
        <v>1.17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10</v>
      </c>
      <c r="H14" s="16"/>
      <c r="I14" s="17">
        <v>0.1</v>
      </c>
      <c r="J14" s="17">
        <f ca="1">ROUND(INDIRECT(ADDRESS(ROW()+(0), COLUMN()+(-3), 1))*INDIRECT(ADDRESS(ROW()+(0), COLUMN()+(-1), 1)), 2)</f>
        <v>1</v>
      </c>
      <c r="K14" s="17"/>
    </row>
    <row r="15" spans="1:11" ht="34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0.01</v>
      </c>
      <c r="H15" s="16"/>
      <c r="I15" s="17">
        <v>1.34</v>
      </c>
      <c r="J15" s="17">
        <f ca="1">ROUND(INDIRECT(ADDRESS(ROW()+(0), COLUMN()+(-3), 1))*INDIRECT(ADDRESS(ROW()+(0), COLUMN()+(-1), 1)), 2)</f>
        <v>0.01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0.3</v>
      </c>
      <c r="H16" s="16"/>
      <c r="I16" s="17">
        <v>3.3</v>
      </c>
      <c r="J16" s="17">
        <f ca="1">ROUND(INDIRECT(ADDRESS(ROW()+(0), COLUMN()+(-3), 1))*INDIRECT(ADDRESS(ROW()+(0), COLUMN()+(-1), 1)), 2)</f>
        <v>0.99</v>
      </c>
      <c r="K16" s="17"/>
    </row>
    <row r="17" spans="1:11" ht="34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1.1</v>
      </c>
      <c r="H17" s="16"/>
      <c r="I17" s="17">
        <v>4.8</v>
      </c>
      <c r="J17" s="17">
        <f ca="1">ROUND(INDIRECT(ADDRESS(ROW()+(0), COLUMN()+(-3), 1))*INDIRECT(ADDRESS(ROW()+(0), COLUMN()+(-1), 1)), 2)</f>
        <v>5.28</v>
      </c>
      <c r="K17" s="17"/>
    </row>
    <row r="18" spans="1:11" ht="45.0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1.1</v>
      </c>
      <c r="H18" s="16"/>
      <c r="I18" s="17">
        <v>10.36</v>
      </c>
      <c r="J18" s="17">
        <f ca="1">ROUND(INDIRECT(ADDRESS(ROW()+(0), COLUMN()+(-3), 1))*INDIRECT(ADDRESS(ROW()+(0), COLUMN()+(-1), 1)), 2)</f>
        <v>11.4</v>
      </c>
      <c r="K18" s="17"/>
    </row>
    <row r="19" spans="1:11" ht="34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1.2</v>
      </c>
      <c r="H19" s="16"/>
      <c r="I19" s="17">
        <v>4.62</v>
      </c>
      <c r="J19" s="17">
        <f ca="1">ROUND(INDIRECT(ADDRESS(ROW()+(0), COLUMN()+(-3), 1))*INDIRECT(ADDRESS(ROW()+(0), COLUMN()+(-1), 1)), 2)</f>
        <v>5.54</v>
      </c>
      <c r="K19" s="17"/>
    </row>
    <row r="20" spans="1:11" ht="45.0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1.05</v>
      </c>
      <c r="H20" s="16"/>
      <c r="I20" s="17">
        <v>4.38</v>
      </c>
      <c r="J20" s="17">
        <f ca="1">ROUND(INDIRECT(ADDRESS(ROW()+(0), COLUMN()+(-3), 1))*INDIRECT(ADDRESS(ROW()+(0), COLUMN()+(-1), 1)), 2)</f>
        <v>4.6</v>
      </c>
      <c r="K20" s="17"/>
    </row>
    <row r="21" spans="1:11" ht="24.00" thickBot="1" customHeight="1">
      <c r="A21" s="14" t="s">
        <v>47</v>
      </c>
      <c r="B21" s="14"/>
      <c r="C21" s="15" t="s">
        <v>48</v>
      </c>
      <c r="D21" s="15"/>
      <c r="E21" s="14" t="s">
        <v>49</v>
      </c>
      <c r="F21" s="14"/>
      <c r="G21" s="16">
        <v>1.03</v>
      </c>
      <c r="H21" s="16"/>
      <c r="I21" s="17">
        <v>16</v>
      </c>
      <c r="J21" s="17">
        <f ca="1">ROUND(INDIRECT(ADDRESS(ROW()+(0), COLUMN()+(-3), 1))*INDIRECT(ADDRESS(ROW()+(0), COLUMN()+(-1), 1)), 2)</f>
        <v>16.48</v>
      </c>
      <c r="K21" s="17"/>
    </row>
    <row r="22" spans="1:11" ht="55.50" thickBot="1" customHeight="1">
      <c r="A22" s="14" t="s">
        <v>50</v>
      </c>
      <c r="B22" s="14"/>
      <c r="C22" s="15" t="s">
        <v>51</v>
      </c>
      <c r="D22" s="15"/>
      <c r="E22" s="14" t="s">
        <v>52</v>
      </c>
      <c r="F22" s="14"/>
      <c r="G22" s="16">
        <v>1.1</v>
      </c>
      <c r="H22" s="16"/>
      <c r="I22" s="17">
        <v>2.15</v>
      </c>
      <c r="J22" s="17">
        <f ca="1">ROUND(INDIRECT(ADDRESS(ROW()+(0), COLUMN()+(-3), 1))*INDIRECT(ADDRESS(ROW()+(0), COLUMN()+(-1), 1)), 2)</f>
        <v>2.37</v>
      </c>
      <c r="K22" s="17"/>
    </row>
    <row r="23" spans="1:11" ht="34.50" thickBot="1" customHeight="1">
      <c r="A23" s="14" t="s">
        <v>53</v>
      </c>
      <c r="B23" s="14"/>
      <c r="C23" s="15" t="s">
        <v>54</v>
      </c>
      <c r="D23" s="15"/>
      <c r="E23" s="14" t="s">
        <v>55</v>
      </c>
      <c r="F23" s="14"/>
      <c r="G23" s="16">
        <v>0.13</v>
      </c>
      <c r="H23" s="16"/>
      <c r="I23" s="17">
        <v>114</v>
      </c>
      <c r="J23" s="17">
        <f ca="1">ROUND(INDIRECT(ADDRESS(ROW()+(0), COLUMN()+(-3), 1))*INDIRECT(ADDRESS(ROW()+(0), COLUMN()+(-1), 1)), 2)</f>
        <v>14.82</v>
      </c>
      <c r="K23" s="17"/>
    </row>
    <row r="24" spans="1:11" ht="24.00" thickBot="1" customHeight="1">
      <c r="A24" s="14" t="s">
        <v>56</v>
      </c>
      <c r="B24" s="14"/>
      <c r="C24" s="15" t="s">
        <v>57</v>
      </c>
      <c r="D24" s="15"/>
      <c r="E24" s="14" t="s">
        <v>58</v>
      </c>
      <c r="F24" s="14"/>
      <c r="G24" s="16">
        <v>1</v>
      </c>
      <c r="H24" s="16"/>
      <c r="I24" s="17">
        <v>10</v>
      </c>
      <c r="J24" s="17">
        <f ca="1">ROUND(INDIRECT(ADDRESS(ROW()+(0), COLUMN()+(-3), 1))*INDIRECT(ADDRESS(ROW()+(0), COLUMN()+(-1), 1)), 2)</f>
        <v>10</v>
      </c>
      <c r="K24" s="17"/>
    </row>
    <row r="25" spans="1:11" ht="13.50" thickBot="1" customHeight="1">
      <c r="A25" s="14" t="s">
        <v>59</v>
      </c>
      <c r="B25" s="14"/>
      <c r="C25" s="15" t="s">
        <v>60</v>
      </c>
      <c r="D25" s="15"/>
      <c r="E25" s="14" t="s">
        <v>61</v>
      </c>
      <c r="F25" s="14"/>
      <c r="G25" s="16">
        <v>0.04</v>
      </c>
      <c r="H25" s="16"/>
      <c r="I25" s="17">
        <v>21.65</v>
      </c>
      <c r="J25" s="17">
        <f ca="1">ROUND(INDIRECT(ADDRESS(ROW()+(0), COLUMN()+(-3), 1))*INDIRECT(ADDRESS(ROW()+(0), COLUMN()+(-1), 1)), 2)</f>
        <v>0.87</v>
      </c>
      <c r="K25" s="17"/>
    </row>
    <row r="26" spans="1:11" ht="13.50" thickBot="1" customHeight="1">
      <c r="A26" s="14" t="s">
        <v>62</v>
      </c>
      <c r="B26" s="14"/>
      <c r="C26" s="15" t="s">
        <v>63</v>
      </c>
      <c r="D26" s="15"/>
      <c r="E26" s="14" t="s">
        <v>64</v>
      </c>
      <c r="F26" s="14"/>
      <c r="G26" s="16">
        <v>0.098</v>
      </c>
      <c r="H26" s="16"/>
      <c r="I26" s="17">
        <v>24.63</v>
      </c>
      <c r="J26" s="17">
        <f ca="1">ROUND(INDIRECT(ADDRESS(ROW()+(0), COLUMN()+(-3), 1))*INDIRECT(ADDRESS(ROW()+(0), COLUMN()+(-1), 1)), 2)</f>
        <v>2.41</v>
      </c>
      <c r="K26" s="17"/>
    </row>
    <row r="27" spans="1:11" ht="13.50" thickBot="1" customHeight="1">
      <c r="A27" s="14" t="s">
        <v>65</v>
      </c>
      <c r="B27" s="14"/>
      <c r="C27" s="15" t="s">
        <v>66</v>
      </c>
      <c r="D27" s="15"/>
      <c r="E27" s="14" t="s">
        <v>67</v>
      </c>
      <c r="F27" s="14"/>
      <c r="G27" s="16">
        <v>0.449</v>
      </c>
      <c r="H27" s="16"/>
      <c r="I27" s="17">
        <v>23.29</v>
      </c>
      <c r="J27" s="17">
        <f ca="1">ROUND(INDIRECT(ADDRESS(ROW()+(0), COLUMN()+(-3), 1))*INDIRECT(ADDRESS(ROW()+(0), COLUMN()+(-1), 1)), 2)</f>
        <v>10.46</v>
      </c>
      <c r="K27" s="17"/>
    </row>
    <row r="28" spans="1:11" ht="13.50" thickBot="1" customHeight="1">
      <c r="A28" s="14" t="s">
        <v>68</v>
      </c>
      <c r="B28" s="14"/>
      <c r="C28" s="15" t="s">
        <v>69</v>
      </c>
      <c r="D28" s="15"/>
      <c r="E28" s="14" t="s">
        <v>70</v>
      </c>
      <c r="F28" s="14"/>
      <c r="G28" s="16">
        <v>0.391</v>
      </c>
      <c r="H28" s="16"/>
      <c r="I28" s="17">
        <v>24.63</v>
      </c>
      <c r="J28" s="17">
        <f ca="1">ROUND(INDIRECT(ADDRESS(ROW()+(0), COLUMN()+(-3), 1))*INDIRECT(ADDRESS(ROW()+(0), COLUMN()+(-1), 1)), 2)</f>
        <v>9.63</v>
      </c>
      <c r="K28" s="17"/>
    </row>
    <row r="29" spans="1:11" ht="13.50" thickBot="1" customHeight="1">
      <c r="A29" s="14" t="s">
        <v>71</v>
      </c>
      <c r="B29" s="14"/>
      <c r="C29" s="15" t="s">
        <v>72</v>
      </c>
      <c r="D29" s="15"/>
      <c r="E29" s="14" t="s">
        <v>73</v>
      </c>
      <c r="F29" s="14"/>
      <c r="G29" s="16">
        <v>0.391</v>
      </c>
      <c r="H29" s="16"/>
      <c r="I29" s="17">
        <v>24.04</v>
      </c>
      <c r="J29" s="17">
        <f ca="1">ROUND(INDIRECT(ADDRESS(ROW()+(0), COLUMN()+(-3), 1))*INDIRECT(ADDRESS(ROW()+(0), COLUMN()+(-1), 1)), 2)</f>
        <v>9.4</v>
      </c>
      <c r="K29" s="17"/>
    </row>
    <row r="30" spans="1:11" ht="13.50" thickBot="1" customHeight="1">
      <c r="A30" s="14" t="s">
        <v>74</v>
      </c>
      <c r="B30" s="14"/>
      <c r="C30" s="15" t="s">
        <v>75</v>
      </c>
      <c r="D30" s="15"/>
      <c r="E30" s="14" t="s">
        <v>76</v>
      </c>
      <c r="F30" s="14"/>
      <c r="G30" s="16">
        <v>0.652</v>
      </c>
      <c r="H30" s="16"/>
      <c r="I30" s="17">
        <v>24.63</v>
      </c>
      <c r="J30" s="17">
        <f ca="1">ROUND(INDIRECT(ADDRESS(ROW()+(0), COLUMN()+(-3), 1))*INDIRECT(ADDRESS(ROW()+(0), COLUMN()+(-1), 1)), 2)</f>
        <v>16.06</v>
      </c>
      <c r="K30" s="17"/>
    </row>
    <row r="31" spans="1:11" ht="13.50" thickBot="1" customHeight="1">
      <c r="A31" s="14" t="s">
        <v>77</v>
      </c>
      <c r="B31" s="14"/>
      <c r="C31" s="18" t="s">
        <v>78</v>
      </c>
      <c r="D31" s="18"/>
      <c r="E31" s="19" t="s">
        <v>79</v>
      </c>
      <c r="F31" s="19"/>
      <c r="G31" s="20">
        <v>0.65</v>
      </c>
      <c r="H31" s="20"/>
      <c r="I31" s="21">
        <v>24.04</v>
      </c>
      <c r="J31" s="21">
        <f ca="1">ROUND(INDIRECT(ADDRESS(ROW()+(0), COLUMN()+(-3), 1))*INDIRECT(ADDRESS(ROW()+(0), COLUMN()+(-1), 1)), 2)</f>
        <v>15.63</v>
      </c>
      <c r="K31" s="21"/>
    </row>
    <row r="32" spans="1:11" ht="13.50" thickBot="1" customHeight="1">
      <c r="A32" s="19"/>
      <c r="B32" s="19"/>
      <c r="C32" s="22" t="s">
        <v>80</v>
      </c>
      <c r="D32" s="22"/>
      <c r="E32" s="5" t="s">
        <v>81</v>
      </c>
      <c r="F32" s="5"/>
      <c r="G32" s="23">
        <v>2</v>
      </c>
      <c r="H32" s="23"/>
      <c r="I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154.58</v>
      </c>
      <c r="J32" s="24">
        <f ca="1">ROUND(INDIRECT(ADDRESS(ROW()+(0), COLUMN()+(-3), 1))*INDIRECT(ADDRESS(ROW()+(0), COLUMN()+(-1), 1))/100, 2)</f>
        <v>3.09</v>
      </c>
      <c r="K32" s="24"/>
    </row>
    <row r="33" spans="1:11" ht="13.50" thickBot="1" customHeight="1">
      <c r="A33" s="25" t="s">
        <v>82</v>
      </c>
      <c r="B33" s="25"/>
      <c r="C33" s="26"/>
      <c r="D33" s="26"/>
      <c r="E33" s="26"/>
      <c r="F33" s="26"/>
      <c r="G33" s="27"/>
      <c r="H33" s="27"/>
      <c r="I33" s="25" t="s">
        <v>83</v>
      </c>
      <c r="J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157.67</v>
      </c>
      <c r="K33" s="28"/>
    </row>
    <row r="36" spans="1:11" ht="13.50" thickBot="1" customHeight="1">
      <c r="A36" s="29" t="s">
        <v>84</v>
      </c>
      <c r="B36" s="29"/>
      <c r="C36" s="29"/>
      <c r="D36" s="29"/>
      <c r="E36" s="29"/>
      <c r="F36" s="29" t="s">
        <v>85</v>
      </c>
      <c r="G36" s="29"/>
      <c r="H36" s="29" t="s">
        <v>86</v>
      </c>
      <c r="I36" s="29"/>
      <c r="J36" s="29"/>
      <c r="K36" s="29" t="s">
        <v>87</v>
      </c>
    </row>
    <row r="37" spans="1:11" ht="13.50" thickBot="1" customHeight="1">
      <c r="A37" s="30" t="s">
        <v>88</v>
      </c>
      <c r="B37" s="30"/>
      <c r="C37" s="30"/>
      <c r="D37" s="30"/>
      <c r="E37" s="30"/>
      <c r="F37" s="31">
        <v>1.06202e+06</v>
      </c>
      <c r="G37" s="31"/>
      <c r="H37" s="31">
        <v>1.06202e+06</v>
      </c>
      <c r="I37" s="31"/>
      <c r="J37" s="31"/>
      <c r="K37" s="31" t="s">
        <v>89</v>
      </c>
    </row>
    <row r="38" spans="1:11" ht="13.50" thickBot="1" customHeight="1">
      <c r="A38" s="32" t="s">
        <v>90</v>
      </c>
      <c r="B38" s="32"/>
      <c r="C38" s="32"/>
      <c r="D38" s="32"/>
      <c r="E38" s="32"/>
      <c r="F38" s="33"/>
      <c r="G38" s="33"/>
      <c r="H38" s="33"/>
      <c r="I38" s="33"/>
      <c r="J38" s="33"/>
      <c r="K38" s="33"/>
    </row>
    <row r="39" spans="1:11" ht="13.50" thickBot="1" customHeight="1">
      <c r="A39" s="30" t="s">
        <v>91</v>
      </c>
      <c r="B39" s="30"/>
      <c r="C39" s="30"/>
      <c r="D39" s="30"/>
      <c r="E39" s="30"/>
      <c r="F39" s="31">
        <v>132003</v>
      </c>
      <c r="G39" s="31"/>
      <c r="H39" s="31">
        <v>162004</v>
      </c>
      <c r="I39" s="31"/>
      <c r="J39" s="31"/>
      <c r="K39" s="31"/>
    </row>
    <row r="40" spans="1:11" ht="13.50" thickBot="1" customHeight="1">
      <c r="A40" s="34" t="s">
        <v>92</v>
      </c>
      <c r="B40" s="34"/>
      <c r="C40" s="34"/>
      <c r="D40" s="34"/>
      <c r="E40" s="34"/>
      <c r="F40" s="35"/>
      <c r="G40" s="35"/>
      <c r="H40" s="35"/>
      <c r="I40" s="35"/>
      <c r="J40" s="35"/>
      <c r="K40" s="35"/>
    </row>
    <row r="41" spans="1:11" ht="13.50" thickBot="1" customHeight="1">
      <c r="A41" s="32" t="s">
        <v>93</v>
      </c>
      <c r="B41" s="32"/>
      <c r="C41" s="32"/>
      <c r="D41" s="32"/>
      <c r="E41" s="32"/>
      <c r="F41" s="33">
        <v>112010</v>
      </c>
      <c r="G41" s="33"/>
      <c r="H41" s="33">
        <v>112010</v>
      </c>
      <c r="I41" s="33"/>
      <c r="J41" s="33"/>
      <c r="K41" s="33"/>
    </row>
    <row r="42" spans="1:11" ht="13.50" thickBot="1" customHeight="1">
      <c r="A42" s="30" t="s">
        <v>94</v>
      </c>
      <c r="B42" s="30"/>
      <c r="C42" s="30"/>
      <c r="D42" s="30"/>
      <c r="E42" s="30"/>
      <c r="F42" s="31">
        <v>172012</v>
      </c>
      <c r="G42" s="31"/>
      <c r="H42" s="31">
        <v>172013</v>
      </c>
      <c r="I42" s="31"/>
      <c r="J42" s="31"/>
      <c r="K42" s="31" t="s">
        <v>95</v>
      </c>
    </row>
    <row r="43" spans="1:11" ht="13.50" thickBot="1" customHeight="1">
      <c r="A43" s="32" t="s">
        <v>96</v>
      </c>
      <c r="B43" s="32"/>
      <c r="C43" s="32"/>
      <c r="D43" s="32"/>
      <c r="E43" s="32"/>
      <c r="F43" s="33"/>
      <c r="G43" s="33"/>
      <c r="H43" s="33"/>
      <c r="I43" s="33"/>
      <c r="J43" s="33"/>
      <c r="K43" s="33"/>
    </row>
    <row r="44" spans="1:11" ht="13.50" thickBot="1" customHeight="1">
      <c r="A44" s="30" t="s">
        <v>97</v>
      </c>
      <c r="B44" s="30"/>
      <c r="C44" s="30"/>
      <c r="D44" s="30"/>
      <c r="E44" s="30"/>
      <c r="F44" s="31">
        <v>1.07202e+06</v>
      </c>
      <c r="G44" s="31"/>
      <c r="H44" s="31">
        <v>1.07202e+06</v>
      </c>
      <c r="I44" s="31"/>
      <c r="J44" s="31"/>
      <c r="K44" s="31" t="s">
        <v>98</v>
      </c>
    </row>
    <row r="45" spans="1:11" ht="24.00" thickBot="1" customHeight="1">
      <c r="A45" s="32" t="s">
        <v>99</v>
      </c>
      <c r="B45" s="32"/>
      <c r="C45" s="32"/>
      <c r="D45" s="32"/>
      <c r="E45" s="32"/>
      <c r="F45" s="33"/>
      <c r="G45" s="33"/>
      <c r="H45" s="33"/>
      <c r="I45" s="33"/>
      <c r="J45" s="33"/>
      <c r="K45" s="33"/>
    </row>
    <row r="46" spans="1:11" ht="13.50" thickBot="1" customHeight="1">
      <c r="A46" s="30" t="s">
        <v>100</v>
      </c>
      <c r="B46" s="30"/>
      <c r="C46" s="30"/>
      <c r="D46" s="30"/>
      <c r="E46" s="30"/>
      <c r="F46" s="31">
        <v>142010</v>
      </c>
      <c r="G46" s="31"/>
      <c r="H46" s="31">
        <v>1.10201e+06</v>
      </c>
      <c r="I46" s="31"/>
      <c r="J46" s="31"/>
      <c r="K46" s="31" t="s">
        <v>101</v>
      </c>
    </row>
    <row r="47" spans="1:11" ht="24.00" thickBot="1" customHeight="1">
      <c r="A47" s="32" t="s">
        <v>102</v>
      </c>
      <c r="B47" s="32"/>
      <c r="C47" s="32"/>
      <c r="D47" s="32"/>
      <c r="E47" s="32"/>
      <c r="F47" s="33"/>
      <c r="G47" s="33"/>
      <c r="H47" s="33"/>
      <c r="I47" s="33"/>
      <c r="J47" s="33"/>
      <c r="K47" s="33"/>
    </row>
    <row r="50" spans="1:1" ht="33.75" thickBot="1" customHeight="1">
      <c r="A50" s="1" t="s">
        <v>103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" ht="33.75" thickBot="1" customHeight="1">
      <c r="A51" s="1" t="s">
        <v>104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" ht="33.75" thickBot="1" customHeight="1">
      <c r="A52" s="1" t="s">
        <v>105</v>
      </c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16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B23"/>
    <mergeCell ref="C23:D23"/>
    <mergeCell ref="E23:F23"/>
    <mergeCell ref="G23:H23"/>
    <mergeCell ref="J23:K23"/>
    <mergeCell ref="A24:B24"/>
    <mergeCell ref="C24:D24"/>
    <mergeCell ref="E24:F24"/>
    <mergeCell ref="G24:H24"/>
    <mergeCell ref="J24:K24"/>
    <mergeCell ref="A25:B25"/>
    <mergeCell ref="C25:D25"/>
    <mergeCell ref="E25:F25"/>
    <mergeCell ref="G25:H25"/>
    <mergeCell ref="J25:K25"/>
    <mergeCell ref="A26:B26"/>
    <mergeCell ref="C26:D26"/>
    <mergeCell ref="E26:F26"/>
    <mergeCell ref="G26:H26"/>
    <mergeCell ref="J26:K26"/>
    <mergeCell ref="A27:B27"/>
    <mergeCell ref="C27:D27"/>
    <mergeCell ref="E27:F27"/>
    <mergeCell ref="G27:H27"/>
    <mergeCell ref="J27:K27"/>
    <mergeCell ref="A28:B28"/>
    <mergeCell ref="C28:D28"/>
    <mergeCell ref="E28:F28"/>
    <mergeCell ref="G28:H28"/>
    <mergeCell ref="J28:K28"/>
    <mergeCell ref="A29:B29"/>
    <mergeCell ref="C29:D29"/>
    <mergeCell ref="E29:F29"/>
    <mergeCell ref="G29:H29"/>
    <mergeCell ref="J29:K29"/>
    <mergeCell ref="A30:B30"/>
    <mergeCell ref="C30:D30"/>
    <mergeCell ref="E30:F30"/>
    <mergeCell ref="G30:H30"/>
    <mergeCell ref="J30:K30"/>
    <mergeCell ref="A31:B31"/>
    <mergeCell ref="C31:D31"/>
    <mergeCell ref="E31:F31"/>
    <mergeCell ref="G31:H31"/>
    <mergeCell ref="J31:K31"/>
    <mergeCell ref="A32:B32"/>
    <mergeCell ref="C32:D32"/>
    <mergeCell ref="E32:F32"/>
    <mergeCell ref="G32:H32"/>
    <mergeCell ref="J32:K32"/>
    <mergeCell ref="A33:F33"/>
    <mergeCell ref="G33:H33"/>
    <mergeCell ref="J33:K33"/>
    <mergeCell ref="A36:E36"/>
    <mergeCell ref="F36:G36"/>
    <mergeCell ref="H36:J36"/>
    <mergeCell ref="A37:E37"/>
    <mergeCell ref="F37:G38"/>
    <mergeCell ref="H37:J38"/>
    <mergeCell ref="K37:K38"/>
    <mergeCell ref="A38:E38"/>
    <mergeCell ref="A39:E39"/>
    <mergeCell ref="F39:G39"/>
    <mergeCell ref="H39:J39"/>
    <mergeCell ref="K39:K41"/>
    <mergeCell ref="A40:E40"/>
    <mergeCell ref="F40:G40"/>
    <mergeCell ref="H40:J40"/>
    <mergeCell ref="A41:E41"/>
    <mergeCell ref="F41:G41"/>
    <mergeCell ref="H41:J41"/>
    <mergeCell ref="A42:E42"/>
    <mergeCell ref="F42:G43"/>
    <mergeCell ref="H42:J43"/>
    <mergeCell ref="K42:K43"/>
    <mergeCell ref="A43:E43"/>
    <mergeCell ref="A44:E44"/>
    <mergeCell ref="F44:G45"/>
    <mergeCell ref="H44:J45"/>
    <mergeCell ref="K44:K45"/>
    <mergeCell ref="A45:E45"/>
    <mergeCell ref="A46:E46"/>
    <mergeCell ref="F46:G47"/>
    <mergeCell ref="H46:J47"/>
    <mergeCell ref="K46:K47"/>
    <mergeCell ref="A47:E47"/>
    <mergeCell ref="A50:K50"/>
    <mergeCell ref="A51:K51"/>
    <mergeCell ref="A52:K52"/>
  </mergeCells>
  <pageMargins left="0.147638" right="0.147638" top="0.206693" bottom="0.206693" header="0.0" footer="0.0"/>
  <pageSetup paperSize="9" orientation="portrait"/>
  <rowBreaks count="0" manualBreakCount="0">
    </rowBreaks>
</worksheet>
</file>