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<sst xmlns="http://schemas.openxmlformats.org/spreadsheetml/2006/main" count="27" uniqueCount="27">
  <si>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</si>
  <si>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QTA010</t>
  </si>
  <si>
    <t xml:space="preserve">m²</t>
  </si>
  <si>
    <t xml:space="preserve">Cobertura inclinada de chapa perfilada de aço.</t>
  </si>
  <si>
    <r>
      <rPr>
        <sz val="8.25"/>
        <color rgb="FF000000"/>
        <rFont val="Arial"/>
        <family val="2"/>
      </rPr>
      <t xml:space="preserve">Cobertura inclinada de </t>
    </r>
    <r>
      <rPr>
        <b/>
        <sz val="8.25"/>
        <color rgb="FF000000"/>
        <rFont val="Arial"/>
        <family val="2"/>
      </rPr>
      <t xml:space="preserve">chapa perfilada de aço pré-lacado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modelo ACH- 30/204 "ACH"</t>
    </r>
    <r>
      <rPr>
        <sz val="8.25"/>
        <color rgb="FF000000"/>
        <rFont val="Arial"/>
        <family val="2"/>
      </rPr>
      <t xml:space="preserve">, de </t>
    </r>
    <r>
      <rPr>
        <b/>
        <sz val="8.25"/>
        <color rgb="FF000000"/>
        <rFont val="Arial"/>
        <family val="2"/>
      </rPr>
      <t xml:space="preserve">0,6</t>
    </r>
    <r>
      <rPr>
        <sz val="8.25"/>
        <color rgb="FF000000"/>
        <rFont val="Arial"/>
        <family val="2"/>
      </rPr>
      <t xml:space="preserve"> mm de espessura, com uma pendente maior que 10%.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</si>
  <si>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</si>
  <si>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</si>
  <si>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</si>
  <si>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</si>
  <si>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</si>
  <si>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</si>
  <si>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mt13cap010b</t>
  </si>
  <si>
    <t xml:space="preserve">m²</t>
  </si>
  <si>
    <t xml:space="preserve">Chapa perfilada de aço pré-lacado, modelo ACH-30/204 "ACH", espessura 0,6 mm.</t>
  </si>
  <si>
    <t xml:space="preserve">mt13ccg030d</t>
  </si>
  <si>
    <t xml:space="preserve">Ud</t>
  </si>
  <si>
    <t xml:space="preserve">Parafuso auto-roscante de 6,5x70 mm de aço inoxidável, com anilha.</t>
  </si>
  <si>
    <t xml:space="preserve">mo051</t>
  </si>
  <si>
    <t xml:space="preserve">h</t>
  </si>
  <si>
    <t xml:space="preserve">Oficial de 1ª montador de painéis metálicos.</t>
  </si>
  <si>
    <t xml:space="preserve">mo098</t>
  </si>
  <si>
    <t xml:space="preserve">h</t>
  </si>
  <si>
    <t xml:space="preserve">Ajudante de montador de painéis metálicos.</t>
  </si>
  <si>
    <t xml:space="preserve">%</t>
  </si>
  <si>
    <t xml:space="preserve">Custos directos complementares</t>
  </si>
  <si>
    <t xml:space="preserve">Custo de manutenção decenal: 3,94€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</si>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</sst>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1.36" customWidth="1"/>
    <col min="5" max="5" width="65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24.0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1.100000</v>
      </c>
      <c r="G9" s="12">
        <v>5.560000</v>
      </c>
      <c r="H9" s="12">
        <f ca="1">ROUND(INDIRECT(ADDRESS(ROW()+(0), COLUMN()+(-2), 1))*INDIRECT(ADDRESS(ROW()+(0), COLUMN()+(-1), 1)), 2)</f>
        <v>6.120000</v>
      </c>
    </row>
    <row r="10" spans="1:8" ht="13.5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5">
        <v>3.000000</v>
      </c>
      <c r="G10" s="16">
        <v>0.500000</v>
      </c>
      <c r="H10" s="16">
        <f ca="1">ROUND(INDIRECT(ADDRESS(ROW()+(0), COLUMN()+(-2), 1))*INDIRECT(ADDRESS(ROW()+(0), COLUMN()+(-1), 1)), 2)</f>
        <v>1.500000</v>
      </c>
    </row>
    <row r="11" spans="1:8" ht="13.50" thickBot="1" customHeight="1">
      <c r="A11" s="13" t="s">
        <v>17</v>
      </c>
      <c r="B11" s="13"/>
      <c r="C11" s="14" t="s">
        <v>18</v>
      </c>
      <c r="D11" s="14"/>
      <c r="E11" s="13" t="s">
        <v>19</v>
      </c>
      <c r="F11" s="15">
        <v>0.165000</v>
      </c>
      <c r="G11" s="16">
        <v>17.770000</v>
      </c>
      <c r="H11" s="16">
        <f ca="1">ROUND(INDIRECT(ADDRESS(ROW()+(0), COLUMN()+(-2), 1))*INDIRECT(ADDRESS(ROW()+(0), COLUMN()+(-1), 1)), 2)</f>
        <v>2.930000</v>
      </c>
    </row>
    <row r="12" spans="1:8" ht="13.50" thickBot="1" customHeight="1">
      <c r="A12" s="13" t="s">
        <v>20</v>
      </c>
      <c r="B12" s="13"/>
      <c r="C12" s="17" t="s">
        <v>21</v>
      </c>
      <c r="D12" s="17"/>
      <c r="E12" s="18" t="s">
        <v>22</v>
      </c>
      <c r="F12" s="19">
        <v>0.165000</v>
      </c>
      <c r="G12" s="20">
        <v>16.810000</v>
      </c>
      <c r="H12" s="20">
        <f ca="1">ROUND(INDIRECT(ADDRESS(ROW()+(0), COLUMN()+(-2), 1))*INDIRECT(ADDRESS(ROW()+(0), COLUMN()+(-1), 1)), 2)</f>
        <v>2.770000</v>
      </c>
    </row>
    <row r="13" spans="1:8" ht="13.50" thickBot="1" customHeight="1">
      <c r="A13" s="18"/>
      <c r="B13" s="18"/>
      <c r="C13" s="21" t="s">
        <v>23</v>
      </c>
      <c r="D13" s="21"/>
      <c r="E13" s="4" t="s">
        <v>24</v>
      </c>
      <c r="F13" s="22">
        <v>2.000000</v>
      </c>
      <c r="G13" s="23">
        <f ca="1">ROUND(SUM(INDIRECT(ADDRESS(ROW()+(-1), COLUMN()+(1), 1)),INDIRECT(ADDRESS(ROW()+(-2), COLUMN()+(1), 1)),INDIRECT(ADDRESS(ROW()+(-3), COLUMN()+(1), 1)),INDIRECT(ADDRESS(ROW()+(-4), COLUMN()+(1), 1))), 2)</f>
        <v>13.320000</v>
      </c>
      <c r="H13" s="23">
        <f ca="1">ROUND(INDIRECT(ADDRESS(ROW()+(0), COLUMN()+(-2), 1))*INDIRECT(ADDRESS(ROW()+(0), COLUMN()+(-1), 1))/100, 2)</f>
        <v>0.270000</v>
      </c>
    </row>
    <row r="14" spans="1:8" ht="13.50" thickBot="1" customHeight="1">
      <c r="A14" s="24" t="s">
        <v>25</v>
      </c>
      <c r="B14" s="24"/>
      <c r="C14" s="25"/>
      <c r="D14" s="25"/>
      <c r="E14" s="25"/>
      <c r="F14" s="26"/>
      <c r="G14" s="24" t="s">
        <v>26</v>
      </c>
      <c r="H14" s="2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13.590000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