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<sst xmlns="http://schemas.openxmlformats.org/spreadsheetml/2006/main" count="57" uniqueCount="57">
  <si>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</si>
  <si>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QAF050</t>
  </si>
  <si>
    <t xml:space="preserve">m</t>
  </si>
  <si>
    <t xml:space="preserve">Encontro de cobertura com coroamento de fachada. Impermeabilização com lâminas asfálticas.</t>
  </si>
  <si>
    <r>
      <rPr>
        <sz val="8.25"/>
        <color rgb="FF000000"/>
        <rFont val="Arial"/>
        <family val="2"/>
      </rPr>
      <t xml:space="preserve">Encontro de cobertura plana não acessível, não ventilada, com godo, tipo invertida, com coroamento de fachada, formado por: camada separadora de geotêxtil não tecido composto por fibras de poliéster entrelaçadas, (500 g/m²); membrana impermeabilizante autocolante de betume modificado com elastómero (SBS), LBA-15-PE, com armadura de filme de polietileno de 95 g/m² que actua como auto-protecção superior e plástico descartável siliconado na face inferior, de superfície não protegida; e capeamento metálico, de chapa dobrada de aço galvanizado, com pingadeira, espessura 0,8 mm, desenvolvimento 300 mm e 4 dobras, fixado com parafusos autoperfurantes a ripas de 55x35 mm de secção, de madeira de pinheiro-bravo (Pinus pinaster), com o tratamento adequado fixadas à impermeabilização com adesivo betuminoso, de aplicação a frio. Inclusive vedante adesivo monocomponente, para a vedação das juntas entre chapas.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</si>
  <si>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</si>
  <si>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</si>
  <si>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</si>
  <si>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</si>
  <si>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</si>
  <si>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</si>
  <si>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mt07mee204a</t>
  </si>
  <si>
    <t xml:space="preserve">m</t>
  </si>
  <si>
    <t xml:space="preserve">Ripa de 55x35 mm de secção, de madeira de pinheiro-bravo (Pinus pinaster), com o tratamento adequado, com classe de risco 4 segundo NP EN 335, acabamento escovado, com humidade inferior a 20% segundo NP EN 335.</t>
  </si>
  <si>
    <t xml:space="preserve">mt14adg010a</t>
  </si>
  <si>
    <t xml:space="preserve">kg</t>
  </si>
  <si>
    <t xml:space="preserve">Adesivo betuminoso, formado por uma solução de betume asfáltico modificado e cargas minerais em base solvente, de aplicação a frio.</t>
  </si>
  <si>
    <t xml:space="preserve">mt20ame020fb</t>
  </si>
  <si>
    <t xml:space="preserve">m</t>
  </si>
  <si>
    <t xml:space="preserve">Capeamento metálico, de chapa dobrada de aço galvanizado, com pingadeira, espessura 0,8 mm, desenvolvimento 300 mm e 4 dobras, para revestimento de muros.</t>
  </si>
  <si>
    <t xml:space="preserve">mt12www050</t>
  </si>
  <si>
    <t xml:space="preserve">Ud</t>
  </si>
  <si>
    <t xml:space="preserve">Parafuso autoperfurante de aço galvanizado.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</si>
  <si>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</si>
  <si>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</si>
  <si>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extensão até à rotura 750%.</t>
  </si>
  <si>
    <t xml:space="preserve">mt14lda010a</t>
  </si>
  <si>
    <t xml:space="preserve">m²</t>
  </si>
  <si>
    <t xml:space="preserve">Membrana impermeabilizante autocolante de betume modificado com elastómero (SBS), LBA-15-PE, com armadura de filme de polietileno de 95 g/m² que actua como auto-protecção superior e plástico descartável siliconado na face inferior.</t>
  </si>
  <si>
    <t xml:space="preserve">mt14gsa020ei</t>
  </si>
  <si>
    <t xml:space="preserve">m²</t>
  </si>
  <si>
    <t xml:space="preserve">Geotêxtil não tecido composto por fibras de poliéster entrelaçadas, com uma resistência à tracção longitudinal de 6,8 kN/m, uma resistência à tracção transversal de 7,8 kN/m, uma abertura de cone ao ensaio de perfuração dinâmica segundo NP EN ISO 13433 inferior a 3 mm, resistência CBR ao punçoamento 1,7 kN e uma massa superficial de 500 g/m², segundo EN 13252.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</si>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</sst>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</v>
      </c>
      <c r="H9" s="11"/>
      <c r="I9" s="13">
        <v>2.05</v>
      </c>
      <c r="J9" s="13">
        <f ca="1">ROUND(INDIRECT(ADDRESS(ROW()+(0), COLUMN()+(-3), 1))*INDIRECT(ADDRESS(ROW()+(0), COLUMN()+(-1), 1)), 2)</f>
        <v>4.1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0.8</v>
      </c>
      <c r="H10" s="16"/>
      <c r="I10" s="17">
        <v>12.86</v>
      </c>
      <c r="J10" s="17">
        <f ca="1">ROUND(INDIRECT(ADDRESS(ROW()+(0), COLUMN()+(-3), 1))*INDIRECT(ADDRESS(ROW()+(0), COLUMN()+(-1), 1)), 2)</f>
        <v>10.29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4.68</v>
      </c>
      <c r="J11" s="17">
        <f ca="1">ROUND(INDIRECT(ADDRESS(ROW()+(0), COLUMN()+(-3), 1))*INDIRECT(ADDRESS(ROW()+(0), COLUMN()+(-1), 1)), 2)</f>
        <v>4.68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0.03</v>
      </c>
      <c r="J12" s="17">
        <f ca="1">ROUND(INDIRECT(ADDRESS(ROW()+(0), COLUMN()+(-3), 1))*INDIRECT(ADDRESS(ROW()+(0), COLUMN()+(-1), 1)), 2)</f>
        <v>0.03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0.5</v>
      </c>
      <c r="H13" s="16"/>
      <c r="I13" s="17">
        <v>5.29</v>
      </c>
      <c r="J13" s="17">
        <f ca="1">ROUND(INDIRECT(ADDRESS(ROW()+(0), COLUMN()+(-3), 1))*INDIRECT(ADDRESS(ROW()+(0), COLUMN()+(-1), 1)), 2)</f>
        <v>2.65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0.55</v>
      </c>
      <c r="H14" s="16"/>
      <c r="I14" s="17">
        <v>6.01</v>
      </c>
      <c r="J14" s="17">
        <f ca="1">ROUND(INDIRECT(ADDRESS(ROW()+(0), COLUMN()+(-3), 1))*INDIRECT(ADDRESS(ROW()+(0), COLUMN()+(-1), 1)), 2)</f>
        <v>3.31</v>
      </c>
      <c r="K14" s="17"/>
    </row>
    <row r="15" spans="1:11" ht="55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0.3</v>
      </c>
      <c r="H15" s="16"/>
      <c r="I15" s="17">
        <v>1.74</v>
      </c>
      <c r="J15" s="17">
        <f ca="1">ROUND(INDIRECT(ADDRESS(ROW()+(0), COLUMN()+(-3), 1))*INDIRECT(ADDRESS(ROW()+(0), COLUMN()+(-1), 1)), 2)</f>
        <v>0.52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0.219</v>
      </c>
      <c r="H16" s="16"/>
      <c r="I16" s="17">
        <v>20.01</v>
      </c>
      <c r="J16" s="17">
        <f ca="1">ROUND(INDIRECT(ADDRESS(ROW()+(0), COLUMN()+(-3), 1))*INDIRECT(ADDRESS(ROW()+(0), COLUMN()+(-1), 1)), 2)</f>
        <v>4.38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0.219</v>
      </c>
      <c r="H17" s="16"/>
      <c r="I17" s="17">
        <v>19.53</v>
      </c>
      <c r="J17" s="17">
        <f ca="1">ROUND(INDIRECT(ADDRESS(ROW()+(0), COLUMN()+(-3), 1))*INDIRECT(ADDRESS(ROW()+(0), COLUMN()+(-1), 1)), 2)</f>
        <v>4.28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0.109</v>
      </c>
      <c r="H18" s="16"/>
      <c r="I18" s="17">
        <v>19.19</v>
      </c>
      <c r="J18" s="17">
        <f ca="1">ROUND(INDIRECT(ADDRESS(ROW()+(0), COLUMN()+(-3), 1))*INDIRECT(ADDRESS(ROW()+(0), COLUMN()+(-1), 1)), 2)</f>
        <v>2.09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0.109</v>
      </c>
      <c r="H19" s="20"/>
      <c r="I19" s="21">
        <v>18.74</v>
      </c>
      <c r="J19" s="21">
        <f ca="1">ROUND(INDIRECT(ADDRESS(ROW()+(0), COLUMN()+(-3), 1))*INDIRECT(ADDRESS(ROW()+(0), COLUMN()+(-1), 1)), 2)</f>
        <v>2.04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38.37</v>
      </c>
      <c r="J20" s="24">
        <f ca="1">ROUND(INDIRECT(ADDRESS(ROW()+(0), COLUMN()+(-3), 1))*INDIRECT(ADDRESS(ROW()+(0), COLUMN()+(-1), 1))/100, 2)</f>
        <v>0.77</v>
      </c>
      <c r="K20" s="24"/>
    </row>
    <row r="21" spans="1:11" ht="13.50" thickBot="1" customHeight="1">
      <c r="A21" s="25"/>
      <c r="B21" s="25"/>
      <c r="C21" s="25"/>
      <c r="D21" s="26"/>
      <c r="E21" s="26"/>
      <c r="F21" s="26"/>
      <c r="G21" s="27"/>
      <c r="H21" s="27"/>
      <c r="I21" s="28" t="s">
        <v>46</v>
      </c>
      <c r="J21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39.14</v>
      </c>
      <c r="K21" s="29"/>
    </row>
    <row r="24" spans="1:11" ht="13.50" thickBot="1" customHeight="1">
      <c r="A24" s="30" t="s">
        <v>47</v>
      </c>
      <c r="B24" s="30"/>
      <c r="C24" s="30"/>
      <c r="D24" s="30"/>
      <c r="E24" s="30"/>
      <c r="F24" s="30" t="s">
        <v>48</v>
      </c>
      <c r="G24" s="30"/>
      <c r="H24" s="30" t="s">
        <v>49</v>
      </c>
      <c r="I24" s="30"/>
      <c r="J24" s="30"/>
      <c r="K24" s="30" t="s">
        <v>50</v>
      </c>
    </row>
    <row r="25" spans="1:11" ht="13.50" thickBot="1" customHeight="1">
      <c r="A25" s="31" t="s">
        <v>51</v>
      </c>
      <c r="B25" s="31"/>
      <c r="C25" s="31"/>
      <c r="D25" s="31"/>
      <c r="E25" s="31"/>
      <c r="F25" s="32">
        <v>1.102e+006</v>
      </c>
      <c r="G25" s="32"/>
      <c r="H25" s="32">
        <v>1.102e+006</v>
      </c>
      <c r="I25" s="32"/>
      <c r="J25" s="32"/>
      <c r="K25" s="32"/>
    </row>
    <row r="26" spans="1:11" ht="13.50" thickBot="1" customHeight="1">
      <c r="A26" s="33" t="s">
        <v>52</v>
      </c>
      <c r="B26" s="33"/>
      <c r="C26" s="33"/>
      <c r="D26" s="33"/>
      <c r="E26" s="33"/>
      <c r="F26" s="34"/>
      <c r="G26" s="34"/>
      <c r="H26" s="34"/>
      <c r="I26" s="34"/>
      <c r="J26" s="34"/>
      <c r="K26" s="34"/>
    </row>
    <row r="27" spans="1:11" ht="13.50" thickBot="1" customHeight="1">
      <c r="A27" s="35" t="s">
        <v>53</v>
      </c>
      <c r="B27" s="35"/>
      <c r="C27" s="35"/>
      <c r="D27" s="35"/>
      <c r="E27" s="35"/>
      <c r="F27" s="36">
        <v>162006</v>
      </c>
      <c r="G27" s="36"/>
      <c r="H27" s="36">
        <v>162007</v>
      </c>
      <c r="I27" s="36"/>
      <c r="J27" s="36"/>
      <c r="K27" s="36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4:E24"/>
    <mergeCell ref="F24:G24"/>
    <mergeCell ref="H24:J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