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<sst xmlns="http://schemas.openxmlformats.org/spreadsheetml/2006/main" count="48" uniqueCount="48">
  <si>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</si>
  <si>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QAF035</t>
  </si>
  <si>
    <t xml:space="preserve">Ud</t>
  </si>
  <si>
    <t xml:space="preserve">Encontro da cobertura com sumidouro de saída vertical para sistema de drenagem sifónica, sistema Akasison "JIMTEN".</t>
  </si>
  <si>
    <r>
      <rPr>
        <sz val="8.25"/>
        <color rgb="FF000000"/>
        <rFont val="Arial"/>
        <family val="2"/>
      </rPr>
      <t xml:space="preserve">Encontro com sumidouro para sistema de drenagem sifónica de cobertura composto por uma banda de reforço de 1x1 m com membrana de betume modificado com elastómero SBS, LBM(SBS)-40-FP e um sumidouro sifonado de PP, com membrana betuminosa, sistema Akasison, modelo X62 B "JIMTEN".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</si>
  <si>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</si>
  <si>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</si>
  <si>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</si>
  <si>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</si>
  <si>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</si>
  <si>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</si>
  <si>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mt14lba010g</t>
  </si>
  <si>
    <t xml:space="preserve">m²</t>
  </si>
  <si>
    <t xml:space="preserve">Membrana de betume modificado com elastómero SBS, LBM(SBS)-40-FP, de 3,5 mm de espessura, massa nominal 4 kg/m², com armadura de feltro de poliéster não tecido de 160 g/m², de superfície não protegida. Segundo EN 13707.</t>
  </si>
  <si>
    <t xml:space="preserve">mt14iea020c</t>
  </si>
  <si>
    <t xml:space="preserve">kg</t>
  </si>
  <si>
    <t xml:space="preserve">Emulsão asfáltica aniônica com cargas.</t>
  </si>
  <si>
    <t xml:space="preserve">mt11aka010mu</t>
  </si>
  <si>
    <t xml:space="preserve">Ud</t>
  </si>
  <si>
    <t xml:space="preserve">Sumidouro sifonado de PP, com membrana betuminosa, sistema Akasison, modelo X62 B "JIMTEN", de saída vertical de 75 mm de diâmetro, pescoço telescópico e grelha convexa.</t>
  </si>
  <si>
    <t xml:space="preserve">mt11aka030</t>
  </si>
  <si>
    <t xml:space="preserve">Ud</t>
  </si>
  <si>
    <t xml:space="preserve">Manguito conector de polietileno de alta densidade (PEAD/HDPE), de 75 mm de diâmetro exterior, para sumidouro sifonado, sistema Akasison "JIMTEN".</t>
  </si>
  <si>
    <t xml:space="preserve">mt11aka040fa</t>
  </si>
  <si>
    <t xml:space="preserve">m</t>
  </si>
  <si>
    <t xml:space="preserve">Tubagem temperada através de tratamento térmico adicional, de polietileno de alta densidade (PEAD/HDPE), de 75 mm de diâmetro exterior e 3 mm de espessura, sistema Akasison "JIMTEN", em tramos de 5 m de comprimento.</t>
  </si>
  <si>
    <t xml:space="preserve">mt11aka050e</t>
  </si>
  <si>
    <t xml:space="preserve">Ud</t>
  </si>
  <si>
    <t xml:space="preserve">Curva 90° de polietileno de alta densidade (PEAD/HDPE), de 75 mm de diâmetro exterior e 3 mm de espessura, sistema Akasison "JIMTEN".</t>
  </si>
  <si>
    <t xml:space="preserve">mo029</t>
  </si>
  <si>
    <t xml:space="preserve">h</t>
  </si>
  <si>
    <t xml:space="preserve">Oficial de 1ª aplicador de lâminas impermeabilizantes.</t>
  </si>
  <si>
    <t xml:space="preserve">mo067</t>
  </si>
  <si>
    <t xml:space="preserve">h</t>
  </si>
  <si>
    <t xml:space="preserve">Ajudante de aplicador de lâminas impermeabilizantes.</t>
  </si>
  <si>
    <t xml:space="preserve">%</t>
  </si>
  <si>
    <t xml:space="preserve">Custos directos complementares</t>
  </si>
  <si>
    <t xml:space="preserve">Custo de manutenção decenal: 224,36€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</si>
  <si>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</si>
  <si>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</si>
  <si>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</si>
  <si>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</si>
  <si>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</si>
  <si>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13707:2004+A2:2009</t>
  </si>
  <si>
    <t xml:space="preserve">Membranas de impermeabilização f lexíveis — Membranas betuminosas armadas para impermeabilização  de cober turas — Definições e características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</si>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</sst>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44" customWidth="1"/>
    <col min="3" max="3" width="0.68" customWidth="1"/>
    <col min="4" max="4" width="2.89" customWidth="1"/>
    <col min="5" max="5" width="55.59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1.050000</v>
      </c>
      <c r="H9" s="11"/>
      <c r="I9" s="13">
        <v>6.380000</v>
      </c>
      <c r="J9" s="13">
        <f ca="1">ROUND(INDIRECT(ADDRESS(ROW()+(0), COLUMN()+(-3), 1))*INDIRECT(ADDRESS(ROW()+(0), COLUMN()+(-1), 1)), 2)</f>
        <v>6.700000</v>
      </c>
      <c r="K9" s="13"/>
    </row>
    <row r="10" spans="1:11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0.300000</v>
      </c>
      <c r="H10" s="16"/>
      <c r="I10" s="17">
        <v>1.380000</v>
      </c>
      <c r="J10" s="17">
        <f ca="1">ROUND(INDIRECT(ADDRESS(ROW()+(0), COLUMN()+(-3), 1))*INDIRECT(ADDRESS(ROW()+(0), COLUMN()+(-1), 1)), 2)</f>
        <v>0.410000</v>
      </c>
      <c r="K10" s="17"/>
    </row>
    <row r="11" spans="1:11" ht="34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1.000000</v>
      </c>
      <c r="H11" s="16"/>
      <c r="I11" s="17">
        <v>484.250000</v>
      </c>
      <c r="J11" s="17">
        <f ca="1">ROUND(INDIRECT(ADDRESS(ROW()+(0), COLUMN()+(-3), 1))*INDIRECT(ADDRESS(ROW()+(0), COLUMN()+(-1), 1)), 2)</f>
        <v>484.250000</v>
      </c>
      <c r="K11" s="17"/>
    </row>
    <row r="12" spans="1:11" ht="24.0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1.000000</v>
      </c>
      <c r="H12" s="16"/>
      <c r="I12" s="17">
        <v>10.000000</v>
      </c>
      <c r="J12" s="17">
        <f ca="1">ROUND(INDIRECT(ADDRESS(ROW()+(0), COLUMN()+(-3), 1))*INDIRECT(ADDRESS(ROW()+(0), COLUMN()+(-1), 1)), 2)</f>
        <v>10.000000</v>
      </c>
      <c r="K12" s="17"/>
    </row>
    <row r="13" spans="1:11" ht="34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0.800000</v>
      </c>
      <c r="H13" s="16"/>
      <c r="I13" s="17">
        <v>7.000000</v>
      </c>
      <c r="J13" s="17">
        <f ca="1">ROUND(INDIRECT(ADDRESS(ROW()+(0), COLUMN()+(-3), 1))*INDIRECT(ADDRESS(ROW()+(0), COLUMN()+(-1), 1)), 2)</f>
        <v>5.600000</v>
      </c>
      <c r="K13" s="17"/>
    </row>
    <row r="14" spans="1:11" ht="24.0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1.000000</v>
      </c>
      <c r="H14" s="16"/>
      <c r="I14" s="17">
        <v>4.000000</v>
      </c>
      <c r="J14" s="17">
        <f ca="1">ROUND(INDIRECT(ADDRESS(ROW()+(0), COLUMN()+(-3), 1))*INDIRECT(ADDRESS(ROW()+(0), COLUMN()+(-1), 1)), 2)</f>
        <v>4.000000</v>
      </c>
      <c r="K14" s="17"/>
    </row>
    <row r="15" spans="1:11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0.751000</v>
      </c>
      <c r="H15" s="16"/>
      <c r="I15" s="17">
        <v>17.190000</v>
      </c>
      <c r="J15" s="17">
        <f ca="1">ROUND(INDIRECT(ADDRESS(ROW()+(0), COLUMN()+(-3), 1))*INDIRECT(ADDRESS(ROW()+(0), COLUMN()+(-1), 1)), 2)</f>
        <v>12.910000</v>
      </c>
      <c r="K15" s="17"/>
    </row>
    <row r="16" spans="1:11" ht="13.50" thickBot="1" customHeight="1">
      <c r="A16" s="14" t="s">
        <v>32</v>
      </c>
      <c r="B16" s="14"/>
      <c r="C16" s="18" t="s">
        <v>33</v>
      </c>
      <c r="D16" s="18"/>
      <c r="E16" s="19" t="s">
        <v>34</v>
      </c>
      <c r="F16" s="19"/>
      <c r="G16" s="20">
        <v>0.751000</v>
      </c>
      <c r="H16" s="20"/>
      <c r="I16" s="21">
        <v>16.810000</v>
      </c>
      <c r="J16" s="21">
        <f ca="1">ROUND(INDIRECT(ADDRESS(ROW()+(0), COLUMN()+(-3), 1))*INDIRECT(ADDRESS(ROW()+(0), COLUMN()+(-1), 1)), 2)</f>
        <v>12.620000</v>
      </c>
      <c r="K16" s="21"/>
    </row>
    <row r="17" spans="1:11" ht="13.50" thickBot="1" customHeight="1">
      <c r="A17" s="19"/>
      <c r="B17" s="19"/>
      <c r="C17" s="22" t="s">
        <v>35</v>
      </c>
      <c r="D17" s="22"/>
      <c r="E17" s="5" t="s">
        <v>36</v>
      </c>
      <c r="F17" s="5"/>
      <c r="G17" s="23">
        <v>2.000000</v>
      </c>
      <c r="H17" s="23"/>
      <c r="I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536.490000</v>
      </c>
      <c r="J17" s="24">
        <f ca="1">ROUND(INDIRECT(ADDRESS(ROW()+(0), COLUMN()+(-3), 1))*INDIRECT(ADDRESS(ROW()+(0), COLUMN()+(-1), 1))/100, 2)</f>
        <v>10.730000</v>
      </c>
      <c r="K17" s="24"/>
    </row>
    <row r="18" spans="1:11" ht="13.50" thickBot="1" customHeight="1">
      <c r="A18" s="25" t="s">
        <v>37</v>
      </c>
      <c r="B18" s="25"/>
      <c r="C18" s="26"/>
      <c r="D18" s="26"/>
      <c r="E18" s="26"/>
      <c r="F18" s="26"/>
      <c r="G18" s="27"/>
      <c r="H18" s="27"/>
      <c r="I18" s="25" t="s">
        <v>38</v>
      </c>
      <c r="J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547.220000</v>
      </c>
      <c r="K18" s="28"/>
    </row>
    <row r="21" spans="1:11" ht="13.50" thickBot="1" customHeight="1">
      <c r="A21" s="29" t="s">
        <v>39</v>
      </c>
      <c r="B21" s="29"/>
      <c r="C21" s="29"/>
      <c r="D21" s="29"/>
      <c r="E21" s="29"/>
      <c r="F21" s="29" t="s">
        <v>40</v>
      </c>
      <c r="G21" s="29"/>
      <c r="H21" s="29" t="s">
        <v>41</v>
      </c>
      <c r="I21" s="29"/>
      <c r="J21" s="29"/>
      <c r="K21" s="29" t="s">
        <v>42</v>
      </c>
    </row>
    <row r="22" spans="1:11" ht="13.50" thickBot="1" customHeight="1">
      <c r="A22" s="30" t="s">
        <v>43</v>
      </c>
      <c r="B22" s="30"/>
      <c r="C22" s="30"/>
      <c r="D22" s="30"/>
      <c r="E22" s="30"/>
      <c r="F22" s="31">
        <v>142010.000000</v>
      </c>
      <c r="G22" s="31"/>
      <c r="H22" s="31">
        <v>1102010.000000</v>
      </c>
      <c r="I22" s="31"/>
      <c r="J22" s="31"/>
      <c r="K22" s="31"/>
    </row>
    <row r="23" spans="1:11" ht="24.00" thickBot="1" customHeight="1">
      <c r="A23" s="32" t="s">
        <v>44</v>
      </c>
      <c r="B23" s="32"/>
      <c r="C23" s="32"/>
      <c r="D23" s="32"/>
      <c r="E23" s="32"/>
      <c r="F23" s="33"/>
      <c r="G23" s="33"/>
      <c r="H23" s="33"/>
      <c r="I23" s="33"/>
      <c r="J23" s="33"/>
      <c r="K23" s="33"/>
    </row>
    <row r="26" spans="1:1" ht="33.75" thickBot="1" customHeight="1">
      <c r="A26" s="1" t="s">
        <v>45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" ht="33.75" thickBot="1" customHeight="1">
      <c r="A27" s="1" t="s">
        <v>46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" ht="33.75" thickBot="1" customHeight="1">
      <c r="A28" s="1" t="s">
        <v>47</v>
      </c>
      <c r="B28" s="1"/>
      <c r="C28" s="1"/>
      <c r="D28" s="1"/>
      <c r="E28" s="1"/>
      <c r="F28" s="1"/>
      <c r="G28" s="1"/>
      <c r="H28" s="1"/>
      <c r="I28" s="1"/>
      <c r="J28" s="1"/>
      <c r="K28" s="1"/>
    </row>
  </sheetData>
  <mergeCells count="6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F18"/>
    <mergeCell ref="G18:H18"/>
    <mergeCell ref="J18:K18"/>
    <mergeCell ref="A21:E21"/>
    <mergeCell ref="F21:G21"/>
    <mergeCell ref="H21:J21"/>
    <mergeCell ref="A22:E22"/>
    <mergeCell ref="F22:G23"/>
    <mergeCell ref="H22:J23"/>
    <mergeCell ref="K22:K23"/>
    <mergeCell ref="A23:E23"/>
    <mergeCell ref="A26:K26"/>
    <mergeCell ref="A27:K27"/>
    <mergeCell ref="A28:K28"/>
  </mergeCells>
  <pageMargins left="0.620079" right="0.472441" top="0.472441" bottom="0.472441" header="0.0" footer="0.0"/>
  <pageSetup paperSize="9" orientation="portrait"/>
  <rowBreaks count="0" manualBreakCount="0">
    </rowBreaks>
</worksheet>
</file>