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<sst xmlns="http://schemas.openxmlformats.org/spreadsheetml/2006/main" count="109" uniqueCount="109">
  <si>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</si>
  <si>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QAE011</t>
  </si>
  <si>
    <t xml:space="preserve">m²</t>
  </si>
  <si>
    <t xml:space="preserve">Cobertura plana acessível, não ventilada, com pavimento flutuante sobre suportes, tipo convencional. Impermeabilização com lâminas asfálticas, tipo monocamada melhorada.</t>
  </si>
  <si>
    <r>
      <rPr>
        <sz val="8.25"/>
        <color rgb="FF000000"/>
        <rFont val="Arial"/>
        <family val="2"/>
      </rPr>
      <t xml:space="preserve">Cobertura plana acessível, não ventilada, com pavimento flutuante sobre suportes, tipo convencional, pendente de 1% a 5%, para tráfego pedonal privado. FORMAÇÃO DE PENDENTES: com guias de rincões, laroz e juntas com mestras de tijolo cerâmico furado duplo e camada de argila expandida, descarregada a seco e consolidada na superfície com leitada de cimento, proporcionando uma resistência à compressão de 1 MPa e com uma condutibilidade térmica de 0,087 W/(m°C), com espessura média de 10 cm; com camada de regularização de argamassa de cimento, confeccionada em obra, dosificação 1:6 de 4 cm de espessura, acabamento afagado; ISOLAMENTO TÉRMICO: painel rígido de lã mineral soldável, hidrofugada, de 50 mm de espessura; CAMADA SEPARADORA SOB CAMADA DE REFORÇO: geotêxtil não tecido composto por fibras de poliéster entrelaçadas, (150 g/m²); CAMADA DE REFORÇO: argamassa de cimento CEM II/B-L 32,5 N tipo M-10 de 4 cm de espessura; IMPERMEABILIZAÇÃO: tipo monocamada, colada, formada por uma membrana de betume modificado com elastómero SBS, LBM(SBS)-40-FP, melhorada com uma membrana de betume aditivado com plastómero APP, LA-30-FV, totalmente coladas com maçarico; CAMADA SEPARADORA SOB PROTECÇÃO: geotêxtil não tecido composto por fibras de poliéster entrelaçadas, (200 g/m²); CAMADA DE PROTECÇÃO: pavimento flutuante de ladrilhos de cimento de 40x40 cm, apoiados sobre suportes reguláveis, de 30 a 50 mm.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</si>
  <si>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</si>
  <si>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</si>
  <si>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</si>
  <si>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</si>
  <si>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</si>
  <si>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</si>
  <si>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</si>
  <si>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</si>
  <si>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</si>
  <si>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mt01arl030a</t>
  </si>
  <si>
    <t xml:space="preserve">m³</t>
  </si>
  <si>
    <t xml:space="preserve">Argila expandida, fornecida em sacos, segundo NP EN 13055-1.</t>
  </si>
  <si>
    <t xml:space="preserve">mt09lec020b</t>
  </si>
  <si>
    <t xml:space="preserve">m³</t>
  </si>
  <si>
    <t xml:space="preserve">Leitada de cimento CEM II/B-L 32,5 N 1/3.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</si>
  <si>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</si>
  <si>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</si>
  <si>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</si>
  <si>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</si>
  <si>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</si>
  <si>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</si>
  <si>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</si>
  <si>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</si>
  <si>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</si>
  <si>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</si>
  <si>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</si>
  <si>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</si>
  <si>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mt16lrc010fd</t>
  </si>
  <si>
    <t xml:space="preserve">m²</t>
  </si>
  <si>
    <t xml:space="preserve">Painel rígido de lã mineral soldável, hidrofugada, segundo EN 13162, revestido com betume asfáltico e filme de polipropileno termofusível, de 50 mm de espessura, resistência térmica &gt;= 1,3 m²°C/W, condutibilidade térmica 0,038 W/(m°C), Euroclasse F de reacção ao fogo segundo NP EN 13501-1.</t>
  </si>
  <si>
    <t xml:space="preserve">mt14gsa020bc</t>
  </si>
  <si>
    <t xml:space="preserve">m²</t>
  </si>
  <si>
    <t xml:space="preserve">Geotêxtil não tecido composto por fibras de poliéster entrelaçadas, com uma resistência à tracção longitudinal de 1,88 kN/m, uma resistência à tracção transversal de 1,49 kN/m, uma abertura de cone ao ensaio de perfuração dinâmica segundo NP EN ISO 13433 inferior a 40 mm, resistência CBR ao punçoamento 0,3 kN e uma massa superficial de 150 g/m², segundo EN 13252.</t>
  </si>
  <si>
    <t xml:space="preserve">mt09mor010e</t>
  </si>
  <si>
    <t xml:space="preserve">m³</t>
  </si>
  <si>
    <t xml:space="preserve">Argamassa de cimento CEM II/B-L 32,5 N tipo M-10, confeccionada em obra com 320 kg/m³ de cimento e uma proporção em volume 1/4.</t>
  </si>
  <si>
    <t xml:space="preserve">mt14lba010g</t>
  </si>
  <si>
    <t xml:space="preserve">m²</t>
  </si>
  <si>
    <t xml:space="preserve">Membrana de betume modificado com elastómero SBS, LBM(SBS)-40-FP, de 3,5 mm de espessura, massa nominal 4 kg/m², com armadura de feltro de poliéster não tecido de 160 g/m², de superfície não protegida. Segundo EN 13707.</t>
  </si>
  <si>
    <t xml:space="preserve">mt14lad010a</t>
  </si>
  <si>
    <t xml:space="preserve">m²</t>
  </si>
  <si>
    <t xml:space="preserve">Membrana de betume aditivado com plastómero APP, LA-30-FV, de 2,5 mm de espessura, massa nominal 3 kg/m², com armadura de feltro de fibra de vidro de 60 g/m², de superfície não protegida. Segundo EN 13707.</t>
  </si>
  <si>
    <t xml:space="preserve">mt14gsa020ce</t>
  </si>
  <si>
    <t xml:space="preserve">m²</t>
  </si>
  <si>
    <t xml:space="preserve">Geotêxtil não tecido composto por fibras de poliéster entrelaçadas, com uma resistência à tracção longitudinal de 1,63 kN/m, uma resistência à tracção transversal de 2,08 kN/m, uma abertura de cone ao ensaio de perfuração dinâmica segundo NP EN ISO 13433 inferior a 27 mm, resistência CBR ao punçoamento 0,4 kN e uma massa superficial de 200 g/m², segundo EN 13252.</t>
  </si>
  <si>
    <t xml:space="preserve">mt18acc030aa</t>
  </si>
  <si>
    <t xml:space="preserve">Ud</t>
  </si>
  <si>
    <t xml:space="preserve">Suporte regulável, de poliolefinas, com adição de carga mineral, de cor preto, com 750 kg de capacidade mecânica à compressão e base redonda plana, para alturas entre 30 e 50 mm; estabilidade térmica de -25°C até 110°C; imputrescível, com resistência ao envelhecimento e à intempérie.</t>
  </si>
  <si>
    <t xml:space="preserve">mt18bho010b</t>
  </si>
  <si>
    <t xml:space="preserve">m²</t>
  </si>
  <si>
    <t xml:space="preserve">Ladrilho de cimento com acabamento em gravilha, de 40x40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</si>
  <si>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</si>
  <si>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</si>
  <si>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</si>
  <si>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</si>
  <si>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</si>
  <si>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</si>
  <si>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</si>
  <si>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</si>
  <si>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</si>
  <si>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</si>
  <si>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</si>
  <si>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</si>
  <si>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</si>
  <si>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</si>
  <si>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</si>
  <si>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</si>
  <si>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</si>
  <si>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</si>
  <si>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</si>
  <si>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</si>
  <si>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</si>
  <si>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</si>
  <si>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</si>
  <si>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39,75€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</si>
  <si>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</si>
  <si>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</si>
  <si>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</si>
  <si>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</si>
  <si>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</si>
  <si>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</si>
  <si>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</si>
  <si>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</si>
  <si>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</si>
  <si>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</si>
  <si>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</si>
  <si>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</si>
  <si>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</si>
  <si>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</si>
  <si>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197-1:2011</t>
  </si>
  <si>
    <t xml:space="preserve">1+</t>
  </si>
  <si>
    <t xml:space="preserve">Cimento  — Parte 1: Composição, especificações e critérios  de  conformidade  para  cimentos  correntes</t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</si>
  <si>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</si>
  <si>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</si>
  <si>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</si>
  <si>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13252:2016</t>
  </si>
  <si>
    <t xml:space="preserve">2+/4</t>
  </si>
  <si>
    <t xml:space="preserve">Geotêxteis  e  produtos  relacionados  —  Características  requeridas  para  a  utilização  em  sistemas  de drenagem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</si>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</sst>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139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0.29</v>
      </c>
      <c r="J9" s="13">
        <f ca="1">ROUND(INDIRECT(ADDRESS(ROW()+(0), COLUMN()+(-3), 1))*INDIRECT(ADDRESS(ROW()+(0), COLUMN()+(-1), 1)), 2)</f>
        <v>0.87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</v>
      </c>
      <c r="H10" s="16"/>
      <c r="I10" s="17">
        <v>144.49</v>
      </c>
      <c r="J10" s="17">
        <f ca="1">ROUND(INDIRECT(ADDRESS(ROW()+(0), COLUMN()+(-3), 1))*INDIRECT(ADDRESS(ROW()+(0), COLUMN()+(-1), 1)), 2)</f>
        <v>14.45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0.01</v>
      </c>
      <c r="H11" s="16"/>
      <c r="I11" s="17">
        <v>112.6</v>
      </c>
      <c r="J11" s="17">
        <f ca="1">ROUND(INDIRECT(ADDRESS(ROW()+(0), COLUMN()+(-3), 1))*INDIRECT(ADDRESS(ROW()+(0), COLUMN()+(-1), 1)), 2)</f>
        <v>1.13</v>
      </c>
      <c r="K11" s="17"/>
    </row>
    <row r="12" spans="1:11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</v>
      </c>
      <c r="H12" s="16"/>
      <c r="I12" s="17">
        <v>1.34</v>
      </c>
      <c r="J12" s="17">
        <f ca="1">ROUND(INDIRECT(ADDRESS(ROW()+(0), COLUMN()+(-3), 1))*INDIRECT(ADDRESS(ROW()+(0), COLUMN()+(-1), 1)), 2)</f>
        <v>0.01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0.008</v>
      </c>
      <c r="H13" s="16"/>
      <c r="I13" s="17">
        <v>1.5</v>
      </c>
      <c r="J13" s="17">
        <f ca="1">ROUND(INDIRECT(ADDRESS(ROW()+(0), COLUMN()+(-3), 1))*INDIRECT(ADDRESS(ROW()+(0), COLUMN()+(-1), 1)), 2)</f>
        <v>0.01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0.065</v>
      </c>
      <c r="H14" s="16"/>
      <c r="I14" s="17">
        <v>18</v>
      </c>
      <c r="J14" s="17">
        <f ca="1">ROUND(INDIRECT(ADDRESS(ROW()+(0), COLUMN()+(-3), 1))*INDIRECT(ADDRESS(ROW()+(0), COLUMN()+(-1), 1)), 2)</f>
        <v>1.17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10</v>
      </c>
      <c r="H15" s="16"/>
      <c r="I15" s="17">
        <v>0.1</v>
      </c>
      <c r="J15" s="17">
        <f ca="1">ROUND(INDIRECT(ADDRESS(ROW()+(0), COLUMN()+(-3), 1))*INDIRECT(ADDRESS(ROW()+(0), COLUMN()+(-1), 1)), 2)</f>
        <v>1</v>
      </c>
      <c r="K15" s="17"/>
    </row>
    <row r="16" spans="1:11" ht="45.0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1.05</v>
      </c>
      <c r="H16" s="16"/>
      <c r="I16" s="17">
        <v>25.78</v>
      </c>
      <c r="J16" s="17">
        <f ca="1">ROUND(INDIRECT(ADDRESS(ROW()+(0), COLUMN()+(-3), 1))*INDIRECT(ADDRESS(ROW()+(0), COLUMN()+(-1), 1)), 2)</f>
        <v>27.07</v>
      </c>
      <c r="K16" s="17"/>
    </row>
    <row r="17" spans="1:11" ht="55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1.05</v>
      </c>
      <c r="H17" s="16"/>
      <c r="I17" s="17">
        <v>0.68</v>
      </c>
      <c r="J17" s="17">
        <f ca="1">ROUND(INDIRECT(ADDRESS(ROW()+(0), COLUMN()+(-3), 1))*INDIRECT(ADDRESS(ROW()+(0), COLUMN()+(-1), 1)), 2)</f>
        <v>0.71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0.04</v>
      </c>
      <c r="H18" s="16"/>
      <c r="I18" s="17">
        <v>133.3</v>
      </c>
      <c r="J18" s="17">
        <f ca="1">ROUND(INDIRECT(ADDRESS(ROW()+(0), COLUMN()+(-3), 1))*INDIRECT(ADDRESS(ROW()+(0), COLUMN()+(-1), 1)), 2)</f>
        <v>5.33</v>
      </c>
      <c r="K18" s="17"/>
    </row>
    <row r="19" spans="1:11" ht="34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1.1</v>
      </c>
      <c r="H19" s="16"/>
      <c r="I19" s="17">
        <v>6.93</v>
      </c>
      <c r="J19" s="17">
        <f ca="1">ROUND(INDIRECT(ADDRESS(ROW()+(0), COLUMN()+(-3), 1))*INDIRECT(ADDRESS(ROW()+(0), COLUMN()+(-1), 1)), 2)</f>
        <v>7.62</v>
      </c>
      <c r="K19" s="17"/>
    </row>
    <row r="20" spans="1:11" ht="34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1.1</v>
      </c>
      <c r="H20" s="16"/>
      <c r="I20" s="17">
        <v>3.41</v>
      </c>
      <c r="J20" s="17">
        <f ca="1">ROUND(INDIRECT(ADDRESS(ROW()+(0), COLUMN()+(-3), 1))*INDIRECT(ADDRESS(ROW()+(0), COLUMN()+(-1), 1)), 2)</f>
        <v>3.75</v>
      </c>
      <c r="K20" s="17"/>
    </row>
    <row r="21" spans="1:11" ht="55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1.05</v>
      </c>
      <c r="H21" s="16"/>
      <c r="I21" s="17">
        <v>0.93</v>
      </c>
      <c r="J21" s="17">
        <f ca="1">ROUND(INDIRECT(ADDRESS(ROW()+(0), COLUMN()+(-3), 1))*INDIRECT(ADDRESS(ROW()+(0), COLUMN()+(-1), 1)), 2)</f>
        <v>0.98</v>
      </c>
      <c r="K21" s="17"/>
    </row>
    <row r="22" spans="1:11" ht="45.0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7.5</v>
      </c>
      <c r="H22" s="16"/>
      <c r="I22" s="17">
        <v>1.06</v>
      </c>
      <c r="J22" s="17">
        <f ca="1">ROUND(INDIRECT(ADDRESS(ROW()+(0), COLUMN()+(-3), 1))*INDIRECT(ADDRESS(ROW()+(0), COLUMN()+(-1), 1)), 2)</f>
        <v>7.95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1.05</v>
      </c>
      <c r="H23" s="16"/>
      <c r="I23" s="17">
        <v>8.13</v>
      </c>
      <c r="J23" s="17">
        <f ca="1">ROUND(INDIRECT(ADDRESS(ROW()+(0), COLUMN()+(-3), 1))*INDIRECT(ADDRESS(ROW()+(0), COLUMN()+(-1), 1)), 2)</f>
        <v>8.54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0.032</v>
      </c>
      <c r="H24" s="16"/>
      <c r="I24" s="17">
        <v>3.45</v>
      </c>
      <c r="J24" s="17">
        <f ca="1">ROUND(INDIRECT(ADDRESS(ROW()+(0), COLUMN()+(-3), 1))*INDIRECT(ADDRESS(ROW()+(0), COLUMN()+(-1), 1)), 2)</f>
        <v>0.11</v>
      </c>
      <c r="K24" s="17"/>
    </row>
    <row r="25" spans="1:11" ht="13.50" thickBot="1" customHeight="1">
      <c r="A25" s="14" t="s">
        <v>59</v>
      </c>
      <c r="B25" s="14"/>
      <c r="C25" s="15" t="s">
        <v>60</v>
      </c>
      <c r="D25" s="15"/>
      <c r="E25" s="14" t="s">
        <v>61</v>
      </c>
      <c r="F25" s="14"/>
      <c r="G25" s="16">
        <v>0.295</v>
      </c>
      <c r="H25" s="16"/>
      <c r="I25" s="17">
        <v>24.63</v>
      </c>
      <c r="J25" s="17">
        <f ca="1">ROUND(INDIRECT(ADDRESS(ROW()+(0), COLUMN()+(-3), 1))*INDIRECT(ADDRESS(ROW()+(0), COLUMN()+(-1), 1)), 2)</f>
        <v>7.27</v>
      </c>
      <c r="K25" s="17"/>
    </row>
    <row r="26" spans="1:11" ht="13.50" thickBot="1" customHeight="1">
      <c r="A26" s="14" t="s">
        <v>62</v>
      </c>
      <c r="B26" s="14"/>
      <c r="C26" s="15" t="s">
        <v>63</v>
      </c>
      <c r="D26" s="15"/>
      <c r="E26" s="14" t="s">
        <v>64</v>
      </c>
      <c r="F26" s="14"/>
      <c r="G26" s="16">
        <v>0.766</v>
      </c>
      <c r="H26" s="16"/>
      <c r="I26" s="17">
        <v>23.29</v>
      </c>
      <c r="J26" s="17">
        <f ca="1">ROUND(INDIRECT(ADDRESS(ROW()+(0), COLUMN()+(-3), 1))*INDIRECT(ADDRESS(ROW()+(0), COLUMN()+(-1), 1)), 2)</f>
        <v>17.84</v>
      </c>
      <c r="K26" s="17"/>
    </row>
    <row r="27" spans="1:11" ht="13.50" thickBot="1" customHeight="1">
      <c r="A27" s="14" t="s">
        <v>65</v>
      </c>
      <c r="B27" s="14"/>
      <c r="C27" s="15" t="s">
        <v>66</v>
      </c>
      <c r="D27" s="15"/>
      <c r="E27" s="14" t="s">
        <v>67</v>
      </c>
      <c r="F27" s="14"/>
      <c r="G27" s="16">
        <v>0.153</v>
      </c>
      <c r="H27" s="16"/>
      <c r="I27" s="17">
        <v>24.63</v>
      </c>
      <c r="J27" s="17">
        <f ca="1">ROUND(INDIRECT(ADDRESS(ROW()+(0), COLUMN()+(-3), 1))*INDIRECT(ADDRESS(ROW()+(0), COLUMN()+(-1), 1)), 2)</f>
        <v>3.77</v>
      </c>
      <c r="K27" s="17"/>
    </row>
    <row r="28" spans="1:11" ht="13.50" thickBot="1" customHeight="1">
      <c r="A28" s="14" t="s">
        <v>68</v>
      </c>
      <c r="B28" s="14"/>
      <c r="C28" s="15" t="s">
        <v>69</v>
      </c>
      <c r="D28" s="15"/>
      <c r="E28" s="14" t="s">
        <v>70</v>
      </c>
      <c r="F28" s="14"/>
      <c r="G28" s="16">
        <v>0.153</v>
      </c>
      <c r="H28" s="16"/>
      <c r="I28" s="17">
        <v>24.04</v>
      </c>
      <c r="J28" s="17">
        <f ca="1">ROUND(INDIRECT(ADDRESS(ROW()+(0), COLUMN()+(-3), 1))*INDIRECT(ADDRESS(ROW()+(0), COLUMN()+(-1), 1)), 2)</f>
        <v>3.68</v>
      </c>
      <c r="K28" s="17"/>
    </row>
    <row r="29" spans="1:11" ht="13.50" thickBot="1" customHeight="1">
      <c r="A29" s="14" t="s">
        <v>71</v>
      </c>
      <c r="B29" s="14"/>
      <c r="C29" s="15" t="s">
        <v>72</v>
      </c>
      <c r="D29" s="15"/>
      <c r="E29" s="14" t="s">
        <v>73</v>
      </c>
      <c r="F29" s="14"/>
      <c r="G29" s="16">
        <v>0.055</v>
      </c>
      <c r="H29" s="16"/>
      <c r="I29" s="17">
        <v>25.32</v>
      </c>
      <c r="J29" s="17">
        <f ca="1">ROUND(INDIRECT(ADDRESS(ROW()+(0), COLUMN()+(-3), 1))*INDIRECT(ADDRESS(ROW()+(0), COLUMN()+(-1), 1)), 2)</f>
        <v>1.39</v>
      </c>
      <c r="K29" s="17"/>
    </row>
    <row r="30" spans="1:11" ht="13.50" thickBot="1" customHeight="1">
      <c r="A30" s="14" t="s">
        <v>74</v>
      </c>
      <c r="B30" s="14"/>
      <c r="C30" s="18" t="s">
        <v>75</v>
      </c>
      <c r="D30" s="18"/>
      <c r="E30" s="19" t="s">
        <v>76</v>
      </c>
      <c r="F30" s="19"/>
      <c r="G30" s="20">
        <v>0.055</v>
      </c>
      <c r="H30" s="20"/>
      <c r="I30" s="21">
        <v>24.04</v>
      </c>
      <c r="J30" s="21">
        <f ca="1">ROUND(INDIRECT(ADDRESS(ROW()+(0), COLUMN()+(-3), 1))*INDIRECT(ADDRESS(ROW()+(0), COLUMN()+(-1), 1)), 2)</f>
        <v>1.32</v>
      </c>
      <c r="K30" s="21"/>
    </row>
    <row r="31" spans="1:11" ht="13.50" thickBot="1" customHeight="1">
      <c r="A31" s="19"/>
      <c r="B31" s="19"/>
      <c r="C31" s="22" t="s">
        <v>77</v>
      </c>
      <c r="D31" s="22"/>
      <c r="E31" s="5" t="s">
        <v>78</v>
      </c>
      <c r="F31" s="5"/>
      <c r="G31" s="23">
        <v>2</v>
      </c>
      <c r="H31" s="23"/>
      <c r="I31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1)),INDIRECT(ADDRESS(ROW()+(-22), COLUMN()+(1), 1))), 2)</f>
        <v>115.97</v>
      </c>
      <c r="J31" s="24">
        <f ca="1">ROUND(INDIRECT(ADDRESS(ROW()+(0), COLUMN()+(-3), 1))*INDIRECT(ADDRESS(ROW()+(0), COLUMN()+(-1), 1))/100, 2)</f>
        <v>2.32</v>
      </c>
      <c r="K31" s="24"/>
    </row>
    <row r="32" spans="1:11" ht="13.50" thickBot="1" customHeight="1">
      <c r="A32" s="25" t="s">
        <v>79</v>
      </c>
      <c r="B32" s="25"/>
      <c r="C32" s="26"/>
      <c r="D32" s="26"/>
      <c r="E32" s="26"/>
      <c r="F32" s="26"/>
      <c r="G32" s="27"/>
      <c r="H32" s="27"/>
      <c r="I32" s="25" t="s">
        <v>80</v>
      </c>
      <c r="J32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118.29</v>
      </c>
      <c r="K32" s="28"/>
    </row>
    <row r="35" spans="1:11" ht="13.50" thickBot="1" customHeight="1">
      <c r="A35" s="29" t="s">
        <v>81</v>
      </c>
      <c r="B35" s="29"/>
      <c r="C35" s="29"/>
      <c r="D35" s="29"/>
      <c r="E35" s="29"/>
      <c r="F35" s="29" t="s">
        <v>82</v>
      </c>
      <c r="G35" s="29"/>
      <c r="H35" s="29" t="s">
        <v>83</v>
      </c>
      <c r="I35" s="29"/>
      <c r="J35" s="29"/>
      <c r="K35" s="29" t="s">
        <v>84</v>
      </c>
    </row>
    <row r="36" spans="1:11" ht="13.50" thickBot="1" customHeight="1">
      <c r="A36" s="30" t="s">
        <v>85</v>
      </c>
      <c r="B36" s="30"/>
      <c r="C36" s="30"/>
      <c r="D36" s="30"/>
      <c r="E36" s="30"/>
      <c r="F36" s="31">
        <v>1.06202e+06</v>
      </c>
      <c r="G36" s="31"/>
      <c r="H36" s="31">
        <v>1.06202e+06</v>
      </c>
      <c r="I36" s="31"/>
      <c r="J36" s="31"/>
      <c r="K36" s="31" t="s">
        <v>86</v>
      </c>
    </row>
    <row r="37" spans="1:11" ht="13.5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88</v>
      </c>
      <c r="B38" s="30"/>
      <c r="C38" s="30"/>
      <c r="D38" s="30"/>
      <c r="E38" s="30"/>
      <c r="F38" s="31">
        <v>132003</v>
      </c>
      <c r="G38" s="31"/>
      <c r="H38" s="31">
        <v>162004</v>
      </c>
      <c r="I38" s="31"/>
      <c r="J38" s="31"/>
      <c r="K38" s="31"/>
    </row>
    <row r="39" spans="1:11" ht="13.50" thickBot="1" customHeight="1">
      <c r="A39" s="34" t="s">
        <v>89</v>
      </c>
      <c r="B39" s="34"/>
      <c r="C39" s="34"/>
      <c r="D39" s="34"/>
      <c r="E39" s="34"/>
      <c r="F39" s="35"/>
      <c r="G39" s="35"/>
      <c r="H39" s="35"/>
      <c r="I39" s="35"/>
      <c r="J39" s="35"/>
      <c r="K39" s="35"/>
    </row>
    <row r="40" spans="1:11" ht="13.50" thickBot="1" customHeight="1">
      <c r="A40" s="32" t="s">
        <v>90</v>
      </c>
      <c r="B40" s="32"/>
      <c r="C40" s="32"/>
      <c r="D40" s="32"/>
      <c r="E40" s="32"/>
      <c r="F40" s="33">
        <v>112010</v>
      </c>
      <c r="G40" s="33"/>
      <c r="H40" s="33">
        <v>112010</v>
      </c>
      <c r="I40" s="33"/>
      <c r="J40" s="33"/>
      <c r="K40" s="33"/>
    </row>
    <row r="41" spans="1:11" ht="13.50" thickBot="1" customHeight="1">
      <c r="A41" s="30" t="s">
        <v>91</v>
      </c>
      <c r="B41" s="30"/>
      <c r="C41" s="30"/>
      <c r="D41" s="30"/>
      <c r="E41" s="30"/>
      <c r="F41" s="31">
        <v>1.07202e+06</v>
      </c>
      <c r="G41" s="31"/>
      <c r="H41" s="31">
        <v>1.07202e+06</v>
      </c>
      <c r="I41" s="31"/>
      <c r="J41" s="31"/>
      <c r="K41" s="31" t="s">
        <v>92</v>
      </c>
    </row>
    <row r="42" spans="1:11" ht="24.00" thickBot="1" customHeight="1">
      <c r="A42" s="32" t="s">
        <v>93</v>
      </c>
      <c r="B42" s="32"/>
      <c r="C42" s="32"/>
      <c r="D42" s="32"/>
      <c r="E42" s="32"/>
      <c r="F42" s="33"/>
      <c r="G42" s="33"/>
      <c r="H42" s="33"/>
      <c r="I42" s="33"/>
      <c r="J42" s="33"/>
      <c r="K42" s="33"/>
    </row>
    <row r="43" spans="1:11" ht="13.50" thickBot="1" customHeight="1">
      <c r="A43" s="30" t="s">
        <v>94</v>
      </c>
      <c r="B43" s="30"/>
      <c r="C43" s="30"/>
      <c r="D43" s="30"/>
      <c r="E43" s="30"/>
      <c r="F43" s="31">
        <v>172012</v>
      </c>
      <c r="G43" s="31"/>
      <c r="H43" s="31">
        <v>172013</v>
      </c>
      <c r="I43" s="31"/>
      <c r="J43" s="31"/>
      <c r="K43" s="31" t="s">
        <v>95</v>
      </c>
    </row>
    <row r="44" spans="1:11" ht="13.50" thickBot="1" customHeight="1">
      <c r="A44" s="32" t="s">
        <v>96</v>
      </c>
      <c r="B44" s="32"/>
      <c r="C44" s="32"/>
      <c r="D44" s="32"/>
      <c r="E44" s="32"/>
      <c r="F44" s="33"/>
      <c r="G44" s="33"/>
      <c r="H44" s="33"/>
      <c r="I44" s="33"/>
      <c r="J44" s="33"/>
      <c r="K44" s="33"/>
    </row>
    <row r="45" spans="1:11" ht="13.50" thickBot="1" customHeight="1">
      <c r="A45" s="30" t="s">
        <v>97</v>
      </c>
      <c r="B45" s="30"/>
      <c r="C45" s="30"/>
      <c r="D45" s="30"/>
      <c r="E45" s="30"/>
      <c r="F45" s="31">
        <v>1.07202e+06</v>
      </c>
      <c r="G45" s="31"/>
      <c r="H45" s="31">
        <v>1.07202e+06</v>
      </c>
      <c r="I45" s="31"/>
      <c r="J45" s="31"/>
      <c r="K45" s="31" t="s">
        <v>98</v>
      </c>
    </row>
    <row r="46" spans="1:11" ht="24.00" thickBot="1" customHeight="1">
      <c r="A46" s="32" t="s">
        <v>99</v>
      </c>
      <c r="B46" s="32"/>
      <c r="C46" s="32"/>
      <c r="D46" s="32"/>
      <c r="E46" s="32"/>
      <c r="F46" s="33"/>
      <c r="G46" s="33"/>
      <c r="H46" s="33"/>
      <c r="I46" s="33"/>
      <c r="J46" s="33"/>
      <c r="K46" s="33"/>
    </row>
    <row r="47" spans="1:11" ht="13.50" thickBot="1" customHeight="1">
      <c r="A47" s="30" t="s">
        <v>100</v>
      </c>
      <c r="B47" s="30"/>
      <c r="C47" s="30"/>
      <c r="D47" s="30"/>
      <c r="E47" s="30"/>
      <c r="F47" s="31">
        <v>1.03202e+06</v>
      </c>
      <c r="G47" s="31"/>
      <c r="H47" s="31">
        <v>1.03202e+06</v>
      </c>
      <c r="I47" s="31"/>
      <c r="J47" s="31"/>
      <c r="K47" s="31" t="s">
        <v>101</v>
      </c>
    </row>
    <row r="48" spans="1:11" ht="24.0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</row>
    <row r="49" spans="1:11" ht="13.50" thickBot="1" customHeight="1">
      <c r="A49" s="30" t="s">
        <v>103</v>
      </c>
      <c r="B49" s="30"/>
      <c r="C49" s="30"/>
      <c r="D49" s="30"/>
      <c r="E49" s="30"/>
      <c r="F49" s="31">
        <v>142010</v>
      </c>
      <c r="G49" s="31"/>
      <c r="H49" s="31">
        <v>1.10201e+06</v>
      </c>
      <c r="I49" s="31"/>
      <c r="J49" s="31"/>
      <c r="K49" s="31" t="s">
        <v>104</v>
      </c>
    </row>
    <row r="50" spans="1:11" ht="24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</row>
    <row r="53" spans="1:1" ht="33.75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" ht="33.75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" ht="33.75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</row>
  </sheetData>
  <mergeCells count="17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B27"/>
    <mergeCell ref="C27:D27"/>
    <mergeCell ref="E27:F27"/>
    <mergeCell ref="G27:H27"/>
    <mergeCell ref="J27:K27"/>
    <mergeCell ref="A28:B28"/>
    <mergeCell ref="C28:D28"/>
    <mergeCell ref="E28:F28"/>
    <mergeCell ref="G28:H28"/>
    <mergeCell ref="J28:K28"/>
    <mergeCell ref="A29:B29"/>
    <mergeCell ref="C29:D29"/>
    <mergeCell ref="E29:F29"/>
    <mergeCell ref="G29:H29"/>
    <mergeCell ref="J29:K29"/>
    <mergeCell ref="A30:B30"/>
    <mergeCell ref="C30:D30"/>
    <mergeCell ref="E30:F30"/>
    <mergeCell ref="G30:H30"/>
    <mergeCell ref="J30:K30"/>
    <mergeCell ref="A31:B31"/>
    <mergeCell ref="C31:D31"/>
    <mergeCell ref="E31:F31"/>
    <mergeCell ref="G31:H31"/>
    <mergeCell ref="J31:K31"/>
    <mergeCell ref="A32:F32"/>
    <mergeCell ref="G32:H32"/>
    <mergeCell ref="J32:K32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8"/>
    <mergeCell ref="H38:J38"/>
    <mergeCell ref="K38:K40"/>
    <mergeCell ref="A39:E39"/>
    <mergeCell ref="F39:G39"/>
    <mergeCell ref="H39:J39"/>
    <mergeCell ref="A40:E40"/>
    <mergeCell ref="F40:G40"/>
    <mergeCell ref="H40:J40"/>
    <mergeCell ref="A41:E41"/>
    <mergeCell ref="F41:G42"/>
    <mergeCell ref="H41:J42"/>
    <mergeCell ref="K41:K42"/>
    <mergeCell ref="A42:E42"/>
    <mergeCell ref="A43:E43"/>
    <mergeCell ref="F43:G44"/>
    <mergeCell ref="H43:J44"/>
    <mergeCell ref="K43:K44"/>
    <mergeCell ref="A44:E44"/>
    <mergeCell ref="A45:E45"/>
    <mergeCell ref="F45:G46"/>
    <mergeCell ref="H45:J46"/>
    <mergeCell ref="K45:K46"/>
    <mergeCell ref="A46:E46"/>
    <mergeCell ref="A47:E47"/>
    <mergeCell ref="F47:G48"/>
    <mergeCell ref="H47:J48"/>
    <mergeCell ref="K47:K48"/>
    <mergeCell ref="A48:E48"/>
    <mergeCell ref="A49:E49"/>
    <mergeCell ref="F49:G50"/>
    <mergeCell ref="H49:J50"/>
    <mergeCell ref="K49:K50"/>
    <mergeCell ref="A50:E50"/>
    <mergeCell ref="A53:K53"/>
    <mergeCell ref="A54:K54"/>
    <mergeCell ref="A55:K55"/>
  </mergeCells>
  <pageMargins left="0.147638" right="0.147638" top="0.206693" bottom="0.206693" header="0.0" footer="0.0"/>
  <pageSetup paperSize="9" orientation="portrait"/>
  <rowBreaks count="0" manualBreakCount="0">
    </rowBreaks>
</worksheet>
</file>