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<sst xmlns="http://schemas.openxmlformats.org/spreadsheetml/2006/main" count="108" uniqueCount="108">
  <si>
    <t xml:space="preserve"/>
  </si>
  <si>
    <t xml:space="preserve">QAD032</t>
  </si>
  <si>
    <t xml:space="preserve">m²</t>
  </si>
  <si>
    <t xml:space="preserve">Cobertura plana não acessível, não ventilada, ajardinada. Impermeabilização com lâminas de PVC.</t>
  </si>
  <si>
    <r>
      <rPr>
        <sz val="8.25"/>
        <color rgb="FF000000"/>
        <rFont val="Arial"/>
        <family val="2"/>
      </rPr>
      <t xml:space="preserve">Cobertura plana não acessível, não ventilada, ajardinada intensiva,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CAMADA SEPARADORA SOB IMPERMEABILIZAÇÃO: geotêxtil não tecido composto por fibras de poliéster entrelaçadas, (300 g/m²); IMPERMEABILIZAÇÃO: tipo monocamada, não colada, formada por uma lâmina impermeabilizante flexível de PVC-P, (fv), de 1,2 mm de espessura, com armadura de véu de fibra de vidro, e com resistência à intempérie, fixada em sobreposição e bordos através de soldadura termoplástica; CAMADA SEPARADORA SOB ISOLAMENTO: geotêxtil não tecido composto por fibras de poliéster entrelaçadas, (300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(150 g/m²); CAMADA DRENANTE E FILTRANTE: lâmina drenante e filtrante de estrutura nodular de polietileno de alta densidade (PEAD/HDPE), com nódulos de 8 mm de altura, com geotêxtil de polipropileno incorporado; CAMADA DE PROTECÇÃO: camada de terra vegetal para plantação de 25 cm de espessura.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</si>
  <si>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</si>
  <si>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</si>
  <si>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</si>
  <si>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</si>
  <si>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</si>
  <si>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</si>
  <si>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</si>
  <si>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</si>
  <si>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</si>
  <si>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</si>
  <si>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</si>
  <si>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</si>
  <si>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</si>
  <si>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</si>
  <si>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1/3 CEM II/B-L 32,5 N.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</si>
  <si>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</si>
  <si>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</si>
  <si>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</si>
  <si>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</si>
  <si>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</si>
  <si>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</si>
  <si>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</si>
  <si>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</si>
  <si>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</si>
  <si>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</si>
  <si>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</si>
  <si>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</si>
  <si>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mt14gsa020dg</t>
  </si>
  <si>
    <t xml:space="preserve">m²</t>
  </si>
  <si>
    <t xml:space="preserve">Geotêxtil não tecido composto por fibras de poliéster entrelaçadas, com uma resistência à tracção longitudinal de 3,45 kN/m, uma resistência à tracção transversal de 3,45 kN/m, uma abertura de cone ao ensaio de perfuração dinâmica segundo NP EN ISO 13433 inferior a 15 mm, resistência CBR ao punçoamento 0,8 kN e uma massa superficial de 300 g/m², segundo EN 13252.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</si>
  <si>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</si>
  <si>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</si>
  <si>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intempérie, segundo EN 13956.</t>
  </si>
  <si>
    <t xml:space="preserve">mt15dan020b</t>
  </si>
  <si>
    <t xml:space="preserve">m</t>
  </si>
  <si>
    <t xml:space="preserve">Perfil colaminado de chapa de aço e PVC-P, para remate de impermeabilização nos extremos das lâminas de PVC-P e nos encontros com elementos verticais.</t>
  </si>
  <si>
    <t xml:space="preserve">mt16pxa010aa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</si>
  <si>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</si>
  <si>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</si>
  <si>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</si>
  <si>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</si>
  <si>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</si>
  <si>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mt14gdc010q</t>
  </si>
  <si>
    <t xml:space="preserve">m²</t>
  </si>
  <si>
    <t xml:space="preserve">Lâmina drenante e filtrante de estrutura nodular de polietileno de alta densidade (PEAD/HDPE), com nódulos de 8 mm de altura, com geotêxtil de polipropileno incorporado, resistência à compressão 150 kN/m² segundo EN ISO 604 e capacidade de drenagem 4,6 l/(s·m).</t>
  </si>
  <si>
    <t xml:space="preserve">mt01arj020</t>
  </si>
  <si>
    <t xml:space="preserve">m³</t>
  </si>
  <si>
    <t xml:space="preserve">Terra vegetal para plantação.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</si>
  <si>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</si>
  <si>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</si>
  <si>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</si>
  <si>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</si>
  <si>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</si>
  <si>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</si>
  <si>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</si>
  <si>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</si>
  <si>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</si>
  <si>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</si>
  <si>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</si>
  <si>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</si>
  <si>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</si>
  <si>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</si>
  <si>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</si>
  <si>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</si>
  <si>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</si>
  <si>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</si>
  <si>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</si>
  <si>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</si>
  <si>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</si>
  <si>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</si>
  <si>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</si>
  <si>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</si>
  <si>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</si>
  <si>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</si>
  <si>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</si>
  <si>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</si>
  <si>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Custos directos complementares</t>
  </si>
  <si>
    <t xml:space="preserve">Custo de manutenção decenal: 52,79€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</si>
  <si>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</si>
  <si>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</si>
  <si>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</si>
  <si>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</si>
  <si>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</si>
  <si>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771-1:2011+A1:2015</t>
  </si>
  <si>
    <t xml:space="preserve">Especificações para unidades de alvenaria — Parte 1: Tijolos cerâmicos para alvenaria</t>
  </si>
  <si>
    <t xml:space="preserve">EN 13055-1:2002</t>
  </si>
  <si>
    <t xml:space="preserve">Agregados leves — Parte 1: Agregados leves para betão, argamassas e caldas de injeção</t>
  </si>
  <si>
    <t xml:space="preserve">EN 13055-1:2002/A C:2004</t>
  </si>
  <si>
    <t xml:space="preserve">EN 13163:2012+A1:2015</t>
  </si>
  <si>
    <t xml:space="preserve">Produtos de isolamento  térmico para aplicação em edifícios — Produtos manufaturados em poliestireno expandido (EPS) — Especificação</t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</si>
  <si>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</si>
  <si>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</si>
  <si>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</si>
  <si>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t xml:space="preserve">EN 13252:2000</t>
  </si>
  <si>
    <t xml:space="preserve">Geotêxteis e produtos relacionados — Características requeridas para uso em sistemas de drenagem</t>
  </si>
  <si>
    <t xml:space="preserve">EN 13252:2000/A1:2005</t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</si>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</sst>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0.17</v>
      </c>
      <c r="J9" s="13">
        <f ca="1">ROUND(INDIRECT(ADDRESS(ROW()+(0), COLUMN()+(-3), 1))*INDIRECT(ADDRESS(ROW()+(0), COLUMN()+(-1), 1)), 2)</f>
        <v>0.51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135.87</v>
      </c>
      <c r="J10" s="17">
        <f ca="1">ROUND(INDIRECT(ADDRESS(ROW()+(0), COLUMN()+(-3), 1))*INDIRECT(ADDRESS(ROW()+(0), COLUMN()+(-1), 1)), 2)</f>
        <v>13.59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105.1</v>
      </c>
      <c r="J11" s="17">
        <f ca="1">ROUND(INDIRECT(ADDRESS(ROW()+(0), COLUMN()+(-3), 1))*INDIRECT(ADDRESS(ROW()+(0), COLUMN()+(-1), 1)), 2)</f>
        <v>1.05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55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2.1</v>
      </c>
      <c r="H16" s="16"/>
      <c r="I16" s="17">
        <v>1.2</v>
      </c>
      <c r="J16" s="17">
        <f ca="1">ROUND(INDIRECT(ADDRESS(ROW()+(0), COLUMN()+(-3), 1))*INDIRECT(ADDRESS(ROW()+(0), COLUMN()+(-1), 1)), 2)</f>
        <v>2.52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1.05</v>
      </c>
      <c r="H17" s="16"/>
      <c r="I17" s="17">
        <v>6.55</v>
      </c>
      <c r="J17" s="17">
        <f ca="1">ROUND(INDIRECT(ADDRESS(ROW()+(0), COLUMN()+(-3), 1))*INDIRECT(ADDRESS(ROW()+(0), COLUMN()+(-1), 1)), 2)</f>
        <v>6.88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2.25</v>
      </c>
      <c r="J18" s="17">
        <f ca="1">ROUND(INDIRECT(ADDRESS(ROW()+(0), COLUMN()+(-3), 1))*INDIRECT(ADDRESS(ROW()+(0), COLUMN()+(-1), 1)), 2)</f>
        <v>0.9</v>
      </c>
      <c r="K18" s="17"/>
    </row>
    <row r="19" spans="1:11" ht="55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1.05</v>
      </c>
      <c r="H19" s="16"/>
      <c r="I19" s="17">
        <v>3.51</v>
      </c>
      <c r="J19" s="17">
        <f ca="1">ROUND(INDIRECT(ADDRESS(ROW()+(0), COLUMN()+(-3), 1))*INDIRECT(ADDRESS(ROW()+(0), COLUMN()+(-1), 1)), 2)</f>
        <v>3.69</v>
      </c>
      <c r="K19" s="17"/>
    </row>
    <row r="20" spans="1:11" ht="55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1.05</v>
      </c>
      <c r="H20" s="16"/>
      <c r="I20" s="17">
        <v>0.52</v>
      </c>
      <c r="J20" s="17">
        <f ca="1">ROUND(INDIRECT(ADDRESS(ROW()+(0), COLUMN()+(-3), 1))*INDIRECT(ADDRESS(ROW()+(0), COLUMN()+(-1), 1)), 2)</f>
        <v>0.55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1.05</v>
      </c>
      <c r="H21" s="16"/>
      <c r="I21" s="17">
        <v>3.16</v>
      </c>
      <c r="J21" s="17">
        <f ca="1">ROUND(INDIRECT(ADDRESS(ROW()+(0), COLUMN()+(-3), 1))*INDIRECT(ADDRESS(ROW()+(0), COLUMN()+(-1), 1)), 2)</f>
        <v>3.32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0.25</v>
      </c>
      <c r="H22" s="16"/>
      <c r="I22" s="17">
        <v>8.26</v>
      </c>
      <c r="J22" s="17">
        <f ca="1">ROUND(INDIRECT(ADDRESS(ROW()+(0), COLUMN()+(-3), 1))*INDIRECT(ADDRESS(ROW()+(0), COLUMN()+(-1), 1)), 2)</f>
        <v>2.07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0.032</v>
      </c>
      <c r="H23" s="16"/>
      <c r="I23" s="17">
        <v>1.68</v>
      </c>
      <c r="J23" s="17">
        <f ca="1">ROUND(INDIRECT(ADDRESS(ROW()+(0), COLUMN()+(-3), 1))*INDIRECT(ADDRESS(ROW()+(0), COLUMN()+(-1), 1)), 2)</f>
        <v>0.05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0.098</v>
      </c>
      <c r="H24" s="16"/>
      <c r="I24" s="17">
        <v>19.19</v>
      </c>
      <c r="J24" s="17">
        <f ca="1">ROUND(INDIRECT(ADDRESS(ROW()+(0), COLUMN()+(-3), 1))*INDIRECT(ADDRESS(ROW()+(0), COLUMN()+(-1), 1)), 2)</f>
        <v>1.88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0.449</v>
      </c>
      <c r="H25" s="16"/>
      <c r="I25" s="17">
        <v>18.15</v>
      </c>
      <c r="J25" s="17">
        <f ca="1">ROUND(INDIRECT(ADDRESS(ROW()+(0), COLUMN()+(-3), 1))*INDIRECT(ADDRESS(ROW()+(0), COLUMN()+(-1), 1)), 2)</f>
        <v>8.15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0.219</v>
      </c>
      <c r="H26" s="16"/>
      <c r="I26" s="17">
        <v>19.19</v>
      </c>
      <c r="J26" s="17">
        <f ca="1">ROUND(INDIRECT(ADDRESS(ROW()+(0), COLUMN()+(-3), 1))*INDIRECT(ADDRESS(ROW()+(0), COLUMN()+(-1), 1)), 2)</f>
        <v>4.2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0.219</v>
      </c>
      <c r="H27" s="16"/>
      <c r="I27" s="17">
        <v>18.74</v>
      </c>
      <c r="J27" s="17">
        <f ca="1">ROUND(INDIRECT(ADDRESS(ROW()+(0), COLUMN()+(-3), 1))*INDIRECT(ADDRESS(ROW()+(0), COLUMN()+(-1), 1)), 2)</f>
        <v>4.1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0.055</v>
      </c>
      <c r="H28" s="16"/>
      <c r="I28" s="17">
        <v>19.73</v>
      </c>
      <c r="J28" s="17">
        <f ca="1">ROUND(INDIRECT(ADDRESS(ROW()+(0), COLUMN()+(-3), 1))*INDIRECT(ADDRESS(ROW()+(0), COLUMN()+(-1), 1)), 2)</f>
        <v>1.09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0.055</v>
      </c>
      <c r="H29" s="16"/>
      <c r="I29" s="17">
        <v>18.74</v>
      </c>
      <c r="J29" s="17">
        <f ca="1">ROUND(INDIRECT(ADDRESS(ROW()+(0), COLUMN()+(-3), 1))*INDIRECT(ADDRESS(ROW()+(0), COLUMN()+(-1), 1)), 2)</f>
        <v>1.03</v>
      </c>
      <c r="K29" s="17"/>
    </row>
    <row r="30" spans="1:11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4"/>
      <c r="G30" s="16">
        <v>0.131</v>
      </c>
      <c r="H30" s="16"/>
      <c r="I30" s="17">
        <v>19.19</v>
      </c>
      <c r="J30" s="17">
        <f ca="1">ROUND(INDIRECT(ADDRESS(ROW()+(0), COLUMN()+(-3), 1))*INDIRECT(ADDRESS(ROW()+(0), COLUMN()+(-1), 1)), 2)</f>
        <v>2.51</v>
      </c>
      <c r="K30" s="17"/>
    </row>
    <row r="31" spans="1:11" ht="13.50" thickBot="1" customHeight="1">
      <c r="A31" s="14" t="s">
        <v>77</v>
      </c>
      <c r="B31" s="14"/>
      <c r="C31" s="18" t="s">
        <v>78</v>
      </c>
      <c r="D31" s="18"/>
      <c r="E31" s="19" t="s">
        <v>79</v>
      </c>
      <c r="F31" s="19"/>
      <c r="G31" s="20">
        <v>0.131</v>
      </c>
      <c r="H31" s="20"/>
      <c r="I31" s="21">
        <v>18.15</v>
      </c>
      <c r="J31" s="21">
        <f ca="1">ROUND(INDIRECT(ADDRESS(ROW()+(0), COLUMN()+(-3), 1))*INDIRECT(ADDRESS(ROW()+(0), COLUMN()+(-1), 1)), 2)</f>
        <v>2.38</v>
      </c>
      <c r="K31" s="21"/>
    </row>
    <row r="32" spans="1:11" ht="13.50" thickBot="1" customHeight="1">
      <c r="A32" s="19"/>
      <c r="B32" s="19"/>
      <c r="C32" s="22" t="s">
        <v>80</v>
      </c>
      <c r="D32" s="22"/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62.66</v>
      </c>
      <c r="J32" s="24">
        <f ca="1">ROUND(INDIRECT(ADDRESS(ROW()+(0), COLUMN()+(-3), 1))*INDIRECT(ADDRESS(ROW()+(0), COLUMN()+(-1), 1))/100, 2)</f>
        <v>1.25</v>
      </c>
      <c r="K32" s="24"/>
    </row>
    <row r="33" spans="1:11" ht="13.50" thickBot="1" customHeight="1">
      <c r="A33" s="25" t="s">
        <v>82</v>
      </c>
      <c r="B33" s="25"/>
      <c r="C33" s="26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63.91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1.06202e+006</v>
      </c>
      <c r="G37" s="31"/>
      <c r="H37" s="31">
        <v>1.06202e+006</v>
      </c>
      <c r="I37" s="31"/>
      <c r="J37" s="31"/>
      <c r="K37" s="31"/>
    </row>
    <row r="38" spans="1:11" ht="13.50" thickBot="1" customHeight="1">
      <c r="A38" s="32" t="s">
        <v>89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90</v>
      </c>
      <c r="B39" s="30"/>
      <c r="C39" s="30"/>
      <c r="D39" s="30"/>
      <c r="E39" s="30"/>
      <c r="F39" s="31">
        <v>132003</v>
      </c>
      <c r="G39" s="31"/>
      <c r="H39" s="31">
        <v>162004</v>
      </c>
      <c r="I39" s="31"/>
      <c r="J39" s="31"/>
      <c r="K39" s="31"/>
    </row>
    <row r="40" spans="1:11" ht="13.50" thickBot="1" customHeight="1">
      <c r="A40" s="34" t="s">
        <v>91</v>
      </c>
      <c r="B40" s="34"/>
      <c r="C40" s="34"/>
      <c r="D40" s="34"/>
      <c r="E40" s="34"/>
      <c r="F40" s="35"/>
      <c r="G40" s="35"/>
      <c r="H40" s="35"/>
      <c r="I40" s="35"/>
      <c r="J40" s="35"/>
      <c r="K40" s="35"/>
    </row>
    <row r="41" spans="1:11" ht="13.50" thickBot="1" customHeight="1">
      <c r="A41" s="32" t="s">
        <v>92</v>
      </c>
      <c r="B41" s="32"/>
      <c r="C41" s="32"/>
      <c r="D41" s="32"/>
      <c r="E41" s="32"/>
      <c r="F41" s="33">
        <v>112010</v>
      </c>
      <c r="G41" s="33"/>
      <c r="H41" s="33">
        <v>112010</v>
      </c>
      <c r="I41" s="33"/>
      <c r="J41" s="33"/>
      <c r="K41" s="33"/>
    </row>
    <row r="42" spans="1:11" ht="13.50" thickBot="1" customHeight="1">
      <c r="A42" s="30" t="s">
        <v>93</v>
      </c>
      <c r="B42" s="30"/>
      <c r="C42" s="30"/>
      <c r="D42" s="30"/>
      <c r="E42" s="30"/>
      <c r="F42" s="31">
        <v>1.07202e+006</v>
      </c>
      <c r="G42" s="31"/>
      <c r="H42" s="31">
        <v>1.07202e+006</v>
      </c>
      <c r="I42" s="31"/>
      <c r="J42" s="31"/>
      <c r="K42" s="31"/>
    </row>
    <row r="43" spans="1:11" ht="24.00" thickBot="1" customHeight="1">
      <c r="A43" s="32" t="s">
        <v>94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95</v>
      </c>
      <c r="B44" s="30"/>
      <c r="C44" s="30"/>
      <c r="D44" s="30"/>
      <c r="E44" s="30"/>
      <c r="F44" s="31">
        <v>172012</v>
      </c>
      <c r="G44" s="31"/>
      <c r="H44" s="31">
        <v>172013</v>
      </c>
      <c r="I44" s="31"/>
      <c r="J44" s="31"/>
      <c r="K44" s="31" t="s">
        <v>96</v>
      </c>
    </row>
    <row r="45" spans="1:11" ht="13.50" thickBot="1" customHeight="1">
      <c r="A45" s="32" t="s">
        <v>97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98</v>
      </c>
      <c r="B46" s="30"/>
      <c r="C46" s="30"/>
      <c r="D46" s="30"/>
      <c r="E46" s="30"/>
      <c r="F46" s="31">
        <v>1.102e+006</v>
      </c>
      <c r="G46" s="31"/>
      <c r="H46" s="31">
        <v>1.102e+006</v>
      </c>
      <c r="I46" s="31"/>
      <c r="J46" s="31"/>
      <c r="K46" s="31"/>
    </row>
    <row r="47" spans="1:11" ht="13.50" thickBot="1" customHeight="1">
      <c r="A47" s="34" t="s">
        <v>99</v>
      </c>
      <c r="B47" s="34"/>
      <c r="C47" s="34"/>
      <c r="D47" s="34"/>
      <c r="E47" s="34"/>
      <c r="F47" s="35"/>
      <c r="G47" s="35"/>
      <c r="H47" s="35"/>
      <c r="I47" s="35"/>
      <c r="J47" s="35"/>
      <c r="K47" s="35"/>
    </row>
    <row r="48" spans="1:11" ht="13.50" thickBot="1" customHeight="1">
      <c r="A48" s="32" t="s">
        <v>100</v>
      </c>
      <c r="B48" s="32"/>
      <c r="C48" s="32"/>
      <c r="D48" s="32"/>
      <c r="E48" s="32"/>
      <c r="F48" s="33">
        <v>162006</v>
      </c>
      <c r="G48" s="33"/>
      <c r="H48" s="33">
        <v>162007</v>
      </c>
      <c r="I48" s="33"/>
      <c r="J48" s="33"/>
      <c r="K48" s="33"/>
    </row>
    <row r="49" spans="1:11" ht="13.50" thickBot="1" customHeight="1">
      <c r="A49" s="30" t="s">
        <v>101</v>
      </c>
      <c r="B49" s="30"/>
      <c r="C49" s="30"/>
      <c r="D49" s="30"/>
      <c r="E49" s="30"/>
      <c r="F49" s="31">
        <v>1.10201e+006</v>
      </c>
      <c r="G49" s="31"/>
      <c r="H49" s="31">
        <v>1.10201e+006</v>
      </c>
      <c r="I49" s="31"/>
      <c r="J49" s="31"/>
      <c r="K49" s="31"/>
    </row>
    <row r="50" spans="1:11" ht="55.50" thickBot="1" customHeight="1">
      <c r="A50" s="32" t="s">
        <v>102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103</v>
      </c>
      <c r="B51" s="30"/>
      <c r="C51" s="30"/>
      <c r="D51" s="30"/>
      <c r="E51" s="30"/>
      <c r="F51" s="31">
        <v>1.07202e+006</v>
      </c>
      <c r="G51" s="31"/>
      <c r="H51" s="31">
        <v>1.07202e+006</v>
      </c>
      <c r="I51" s="31"/>
      <c r="J51" s="31"/>
      <c r="K51" s="31"/>
    </row>
    <row r="52" spans="1:11" ht="24.00" thickBot="1" customHeight="1">
      <c r="A52" s="32" t="s">
        <v>104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5" spans="1:1" ht="33.75" thickBot="1" customHeight="1">
      <c r="A55" s="1" t="s">
        <v>105</v>
      </c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" ht="33.75" thickBot="1" customHeight="1">
      <c r="A56" s="1" t="s">
        <v>106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107</v>
      </c>
      <c r="B57" s="1"/>
      <c r="C57" s="1"/>
      <c r="D57" s="1"/>
      <c r="E57" s="1"/>
      <c r="F57" s="1"/>
      <c r="G57" s="1"/>
      <c r="H57" s="1"/>
      <c r="I57" s="1"/>
      <c r="J57" s="1"/>
      <c r="K57" s="1"/>
    </row>
  </sheetData>
  <mergeCells count="1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B32"/>
    <mergeCell ref="C32:D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39"/>
    <mergeCell ref="H39:J39"/>
    <mergeCell ref="K39:K41"/>
    <mergeCell ref="A40:E40"/>
    <mergeCell ref="F40:G40"/>
    <mergeCell ref="H40:J40"/>
    <mergeCell ref="A41:E41"/>
    <mergeCell ref="F41:G41"/>
    <mergeCell ref="H41:J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6:E46"/>
    <mergeCell ref="F46:G46"/>
    <mergeCell ref="H46:J46"/>
    <mergeCell ref="K46:K48"/>
    <mergeCell ref="A47:E47"/>
    <mergeCell ref="F47:G47"/>
    <mergeCell ref="H47:J47"/>
    <mergeCell ref="A48:E48"/>
    <mergeCell ref="F48:G48"/>
    <mergeCell ref="H48:J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5:K55"/>
    <mergeCell ref="A56:K56"/>
    <mergeCell ref="A57:K57"/>
  </mergeCells>
  <pageMargins left="0.147638" right="0.147638" top="0.206693" bottom="0.206693" header="0.0" footer="0.0"/>
  <pageSetup paperSize="9" orientation="portrait"/>
  <rowBreaks count="0" manualBreakCount="0">
    </rowBreaks>
</worksheet>
</file>