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olha 1" sheetId="1" r:id="rId1"/>
  </sheets>
  <calcPr calcId="124519"/>
</workbook>
</file>

<file path=xl/sharedStrings.xml><?xml version="1.0" encoding="utf-8"?>
<sst xmlns="http://schemas.openxmlformats.org/spreadsheetml/2006/main" count="84" uniqueCount="84">
  <si>
    <t xml:space="preserve"/>
  </si>
  <si>
    <t xml:space="preserve">QAB031</t>
  </si>
  <si>
    <t xml:space="preserve">m²</t>
  </si>
  <si>
    <t xml:space="preserve">Sistema "GRAZIMAC" de cobertura plana acessível, não ventilada, invertida, com pavimento de lajeta térmica, impermeabilização através de lâminas de poliolefinas.</t>
  </si>
  <si>
    <r>
      <rPr>
        <sz val="8.25"/>
        <color rgb="FF000000"/>
        <rFont val="Arial"/>
        <family val="2"/>
      </rPr>
      <t xml:space="preserve">Cobertura plana acessível, não ventilada, com pavimento de lajetas térmicas, tipo invertida, pendente de 1% a 5%, para tráfego pedonal privado, composta de: formação de pendentes: argila expandida, descarregada a seco e consolidada na superfície com leitada de cimento, com espessura média de 10 cm, acabamento com camada de regularização de argamassa de cimento, confeccionada em obra, dosificação 1:6 de 4 cm de espessura; impermeabilização monocamada colada: lâmina impermeabilizante flexível tipo EVAC, composta por uma folha dupla de poliolefina termoplástica com acetato de vinil etileno, com ambas as faces revestidas de fibras de poliéster não tecidas, de 0,8 mm de espessura e 600 g/m², totalmente colada com cimento cola melhorado C2 E; camada de protecção e isolamento térmico: lajetas térmicas Grisol NS 30/30 "GRAZIMAC", formadas por 30 mm de betonilha e 30 mm de poliestireno extrudido, colocadas directamente sobre a impermeabilização.</t>
    </r>
    <r>
      <rPr>
        <sz val="8.25"/>
        <color rgb="FF000000"/>
        <rFont val="Arial"/>
        <family val="2"/>
      </rPr>
      <t xml:space="preserve">
</t>
    </r>
  </si>
  <si>
    <t xml:space="preserve">Unitário</t>
  </si>
  <si>
    <t xml:space="preserve">Ud</t>
  </si>
  <si>
    <t xml:space="preserve">Descrição</t>
  </si>
  <si>
    <t xml:space="preserve">Rend.</t>
  </si>
  <si>
    <t xml:space="preserve">Preço unitário</t>
  </si>
  <si>
    <t xml:space="preserve">Importância</t>
  </si>
  <si>
    <t xml:space="preserve">mt04lpt010c</t>
  </si>
  <si>
    <t xml:space="preserve">Ud</t>
  </si>
  <si>
    <t xml:space="preserve">Tijolo cerâmico furado duplo, para revestir, 30x20x9 cm, segundo NP EN 771-1.</t>
  </si>
  <si>
    <t xml:space="preserve">mt01arl030aa</t>
  </si>
  <si>
    <t xml:space="preserve">m³</t>
  </si>
  <si>
    <t xml:space="preserve">Argila expandida, fornecida em sacos, segundo NP EN 13055-1.</t>
  </si>
  <si>
    <t xml:space="preserve">mt09lec020b</t>
  </si>
  <si>
    <t xml:space="preserve">m³</t>
  </si>
  <si>
    <t xml:space="preserve">Leitada de cimento 1/3 CEM II/B-L 32,5 N.</t>
  </si>
  <si>
    <t xml:space="preserve">mt16pea020b</t>
  </si>
  <si>
    <t xml:space="preserve">m²</t>
  </si>
  <si>
    <t xml:space="preserve">Painel rígido de poliestireno expandido, segundo NP EN 13163, bordo lateral recto, de 20 mm de espessura, resistência térmica 0,55 m²°C/W, condutibilidade térmica 0,036 W/(m°C), para junta de dilatação.</t>
  </si>
  <si>
    <t xml:space="preserve">mt08aaa010a</t>
  </si>
  <si>
    <t xml:space="preserve">m³</t>
  </si>
  <si>
    <t xml:space="preserve">Água.</t>
  </si>
  <si>
    <t xml:space="preserve">mt01arg005a</t>
  </si>
  <si>
    <t xml:space="preserve">t</t>
  </si>
  <si>
    <t xml:space="preserve">Areia de pedreira, para argamassa preparada em obra.</t>
  </si>
  <si>
    <t xml:space="preserve">mt08cem011a</t>
  </si>
  <si>
    <t xml:space="preserve">kg</t>
  </si>
  <si>
    <t xml:space="preserve">Cimento Portland CEM II/B-L 32,5 R, cor cinzento, em sacos, segundo NP EN 197-1.</t>
  </si>
  <si>
    <t xml:space="preserve">mt09mcr250a</t>
  </si>
  <si>
    <t xml:space="preserve">kg</t>
  </si>
  <si>
    <t xml:space="preserve">Cimento cola melhorado, C2 E, com tempo de colocação ampliado, segundo NP EN 12004, para a fixação de geomembranas, composto por cimentos especiais, inertes seleccionados e resinas sintéticas.</t>
  </si>
  <si>
    <t xml:space="preserve">mt15rev010f</t>
  </si>
  <si>
    <t xml:space="preserve">m²</t>
  </si>
  <si>
    <t xml:space="preserve">Lâmina impermeabilizante flexível tipo EVAC, composta por uma folha dupla de poliolefina termoplástica com acetato de vinil etileno, com ambas as faces revestidas de fibras de poliéster não tecidas, de 0,8 mm de espessura e 600 g/m², segundo EN 13956.</t>
  </si>
  <si>
    <t xml:space="preserve">mt09mcr250b</t>
  </si>
  <si>
    <t xml:space="preserve">kg</t>
  </si>
  <si>
    <t xml:space="preserve">Cimento cola melhorado, C2 E S1, com tempo de colocação ampliado e grande deformabilidade, segundo NP EN 12004, para a fixação de sobreposições de geomembranas, composto por cimentos especiais, inertes seleccionados e resinas sintéticas.</t>
  </si>
  <si>
    <t xml:space="preserve">mt15lfg010ima</t>
  </si>
  <si>
    <t xml:space="preserve">m²</t>
  </si>
  <si>
    <t xml:space="preserve">Lajeta térmica Grisol NS 30/30 "GRAZIMAC", formada por 30 mm de betonilha e 30 mm de poliestireno extrudido, condutibilidade térmica 0,034 W/(m°C), de 600x600 mm, cor cinzento.</t>
  </si>
  <si>
    <t xml:space="preserve">mq06hor010</t>
  </si>
  <si>
    <t xml:space="preserve">h</t>
  </si>
  <si>
    <t xml:space="preserve">Betoneira.</t>
  </si>
  <si>
    <t xml:space="preserve">mo020</t>
  </si>
  <si>
    <t xml:space="preserve">h</t>
  </si>
  <si>
    <t xml:space="preserve">Oficial de 1ª construção.</t>
  </si>
  <si>
    <t xml:space="preserve">mo113</t>
  </si>
  <si>
    <t xml:space="preserve">h</t>
  </si>
  <si>
    <t xml:space="preserve">Operário não qualificado construção.</t>
  </si>
  <si>
    <t xml:space="preserve">mo029</t>
  </si>
  <si>
    <t xml:space="preserve">h</t>
  </si>
  <si>
    <t xml:space="preserve">Oficial de 1ª aplicador de lâminas impermeabilizantes.</t>
  </si>
  <si>
    <t xml:space="preserve">mo067</t>
  </si>
  <si>
    <t xml:space="preserve">h</t>
  </si>
  <si>
    <t xml:space="preserve">Ajudante de aplicador de lâminas impermeabilizantes.</t>
  </si>
  <si>
    <t xml:space="preserve">%</t>
  </si>
  <si>
    <t xml:space="preserve">Custos directos complementares</t>
  </si>
  <si>
    <t xml:space="preserve">Custo de manutenção decenal: 20,51€ nos primeiros 10 anos.</t>
  </si>
  <si>
    <t xml:space="preserve">Total:</t>
  </si>
  <si>
    <t xml:space="preserve">Referência e título da norma</t>
  </si>
  <si>
    <r>
      <rPr>
        <sz val="8.25"/>
        <color rgb="FF000000"/>
        <rFont val="Arial"/>
        <family val="2"/>
      </rPr>
      <t xml:space="preserve">Aplicabilidade</t>
    </r>
    <r>
      <rPr>
        <sz val="8.25"/>
        <color rgb="FF000000"/>
        <rFont val="Arial"/>
        <family val="2"/>
      </rPr>
      <t xml:space="preserve">(a)</t>
    </r>
  </si>
  <si>
    <r>
      <rPr>
        <sz val="8.25"/>
        <color rgb="FF000000"/>
        <rFont val="Arial"/>
        <family val="2"/>
      </rPr>
      <t xml:space="preserve">Obrigatoriedade</t>
    </r>
    <r>
      <rPr>
        <sz val="8.25"/>
        <color rgb="FF000000"/>
        <rFont val="Arial"/>
        <family val="2"/>
      </rPr>
      <t xml:space="preserve">(b)</t>
    </r>
  </si>
  <si>
    <r>
      <rPr>
        <sz val="8.25"/>
        <color rgb="FF000000"/>
        <rFont val="Arial"/>
        <family val="2"/>
      </rPr>
      <t xml:space="preserve">Sistema</t>
    </r>
    <r>
      <rPr>
        <sz val="8.25"/>
        <color rgb="FF000000"/>
        <rFont val="Arial"/>
        <family val="2"/>
      </rPr>
      <t xml:space="preserve">(c)</t>
    </r>
  </si>
  <si>
    <t xml:space="preserve">EN 771-1:2011+A1:2015</t>
  </si>
  <si>
    <t xml:space="preserve">Especificações para unidades de alvenaria — Parte 1: Tijolos cerâmicos para alvenaria</t>
  </si>
  <si>
    <t xml:space="preserve">EN 13055-1:2002</t>
  </si>
  <si>
    <t xml:space="preserve">Agregados leves — Parte 1: Agregados leves para betão, argamassas e caldas de injeção</t>
  </si>
  <si>
    <t xml:space="preserve">EN 13055-1:2002/A C:2004</t>
  </si>
  <si>
    <t xml:space="preserve">EN 13163:2012+A1:2015</t>
  </si>
  <si>
    <t xml:space="preserve">Produtos de isolamento  térmico para aplicação em edifícios — Produtos manufaturados em poliestireno expandido (EPS) — Especificação</t>
  </si>
  <si>
    <t xml:space="preserve">EN 197-1:2011</t>
  </si>
  <si>
    <t xml:space="preserve">1+</t>
  </si>
  <si>
    <t xml:space="preserve">Cimento — Parte 1: Composição, especificações e critérios de conformidade para cimentos correntes</t>
  </si>
  <si>
    <t xml:space="preserve">EN 12004:2007+A1:2012</t>
  </si>
  <si>
    <t xml:space="preserve">Colas para ladrilhos — Requisitos, avaliação da conformidade,  classificação e designação</t>
  </si>
  <si>
    <t xml:space="preserve">EN 13956:2012</t>
  </si>
  <si>
    <t xml:space="preserve">Membranas de impermeabilização f lexíveis — Membranas de plástico e de borracha para impermeabilização de coberturas — Definições e características Membranas de impermeabilização f lexíveis Membranas de plástico e de borracha  para impermeabilização de coberturas Definições e características Membranas de impermeabilização f lexíveis Membranas de plástico e de borracha para impermeabilização  de cober turas Definições e características</t>
  </si>
  <si>
    <r>
      <rPr>
        <sz val="8.25"/>
        <color rgb="FF000000"/>
        <rFont val="Arial"/>
        <family val="2"/>
      </rPr>
      <t xml:space="preserve">(a)</t>
    </r>
    <r>
      <rPr>
        <sz val="8.25"/>
        <color rgb="FF000000"/>
        <rFont val="Arial"/>
        <family val="2"/>
      </rPr>
      <t xml:space="preserve"> </t>
    </r>
    <r>
      <rPr>
        <sz val="8.25"/>
        <color rgb="FF000000"/>
        <rFont val="Arial"/>
        <family val="2"/>
      </rPr>
      <t xml:space="preserve">Data de entrada em aplicação da norma harmonizada e início do período de coexistência</t>
    </r>
  </si>
  <si>
    <r>
      <rPr>
        <sz val="8.25"/>
        <color rgb="FF000000"/>
        <rFont val="Arial"/>
        <family val="2"/>
      </rPr>
      <t xml:space="preserve">(b)</t>
    </r>
    <r>
      <rPr>
        <sz val="8.25"/>
        <color rgb="FF000000"/>
        <rFont val="Arial"/>
        <family val="2"/>
      </rPr>
      <t xml:space="preserve"> </t>
    </r>
    <r>
      <rPr>
        <sz val="8.25"/>
        <color rgb="FF000000"/>
        <rFont val="Arial"/>
        <family val="2"/>
      </rPr>
      <t xml:space="preserve">Data final do período de coexistência / entrada em vigor da marcação CE</t>
    </r>
  </si>
  <si>
    <r>
      <rPr>
        <sz val="8.25"/>
        <color rgb="FF000000"/>
        <rFont val="Arial"/>
        <family val="2"/>
      </rPr>
      <t xml:space="preserve">(c)</t>
    </r>
    <r>
      <rPr>
        <sz val="8.25"/>
        <color rgb="FF000000"/>
        <rFont val="Arial"/>
        <family val="2"/>
      </rPr>
      <t xml:space="preserve"> </t>
    </r>
    <r>
      <rPr>
        <sz val="8.25"/>
        <color rgb="FF000000"/>
        <rFont val="Arial"/>
        <family val="2"/>
      </rPr>
      <t xml:space="preserve">Sistema de avaliação e verificação da regularidade do desempenho</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</si>
</sst>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36">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0" fontId="0" fillId="0" borderId="3" xfId="0" applyFont="1" applyAlignment="1">
      <alignment horizontal="center" vertical="top" wrapText="1"/>
    </xf>
    <xf numFmtId="200" fontId="0" fillId="0" borderId="3" xfId="0" applyFont="1" applyAlignment="1">
      <alignment horizontal="right" vertical="top" wrapText="1"/>
    </xf>
    <xf numFmtId="201" fontId="0" fillId="0" borderId="3" xfId="0" applyFont="1" applyAlignment="1">
      <alignment horizontal="right" vertical="top" wrapText="1"/>
    </xf>
    <xf numFmtId="0" fontId="0" fillId="0" borderId="4" xfId="0" applyFont="1" applyAlignment="1">
      <alignment horizontal="center"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201" fontId="0" fillId="0" borderId="4" xfId="0" applyFont="1" applyAlignment="1">
      <alignment horizontal="right" vertical="top" wrapText="1"/>
    </xf>
    <xf numFmtId="0" fontId="0" fillId="0" borderId="1" xfId="0" applyFont="1" applyAlignment="1">
      <alignment horizontal="center" vertical="top" wrapText="1"/>
    </xf>
    <xf numFmtId="200" fontId="0" fillId="0" borderId="1" xfId="0" applyFont="1" applyAlignment="1">
      <alignment horizontal="right"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xf numFmtId="0" fontId="0" fillId="0" borderId="1" xfId="0" applyFont="1" applyAlignment="1">
      <alignment horizontal="center" vertical="center" wrapText="1"/>
    </xf>
    <xf numFmtId="0" fontId="0" fillId="0" borderId="2" xfId="0" applyFont="1" applyAlignment="1">
      <alignment horizontal="left" vertical="center" wrapText="1"/>
    </xf>
    <xf numFmtId="0" fontId="0" fillId="0" borderId="2" xfId="0" applyFont="1" applyAlignment="1">
      <alignment horizontal="center" vertical="center" wrapText="1"/>
    </xf>
    <xf numFmtId="0" fontId="0" fillId="0" borderId="4" xfId="0" applyFont="1" applyAlignment="1">
      <alignment horizontal="left" vertical="center" wrapText="1"/>
    </xf>
    <xf numFmtId="0" fontId="0" fillId="0" borderId="4" xfId="0" applyFont="1" applyAlignment="1">
      <alignment horizontal="center" vertical="center" wrapText="1"/>
    </xf>
    <xf numFmtId="0" fontId="0" fillId="0" borderId="3" xfId="0" applyFont="1" applyAlignment="1">
      <alignment horizontal="left" vertical="center" wrapText="1"/>
    </xf>
    <xf numFmtId="0" fontId="0" fillId="0" borderId="3" xfId="0" applyFont="1" applyAlignment="1">
      <alignment horizontal="center" vertical="center"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33" customWidth="1"/>
    <col min="2" max="2" width="4.76" customWidth="1"/>
    <col min="3" max="3" width="1.53" customWidth="1"/>
    <col min="4" max="4" width="2.04" customWidth="1"/>
    <col min="5" max="5" width="55.93" customWidth="1"/>
    <col min="6" max="6" width="8.33" customWidth="1"/>
    <col min="7" max="7" width="5.61" customWidth="1"/>
    <col min="8" max="8" width="1.36" customWidth="1"/>
    <col min="9" max="9" width="12.58" customWidth="1"/>
    <col min="10" max="10" width="1.70" customWidth="1"/>
    <col min="11" max="11" width="9.01" customWidth="1"/>
  </cols>
  <sheetData>
    <row r="1" spans="1:1" ht="2.25" thickBot="1" customHeight="1">
      <c r="A1" s="1" t="s">
        <v>0</v>
      </c>
      <c r="B1" s="1"/>
      <c r="C1" s="1"/>
      <c r="D1" s="1"/>
      <c r="E1" s="1"/>
      <c r="F1" s="1"/>
      <c r="G1" s="1"/>
      <c r="H1" s="1"/>
      <c r="I1" s="1"/>
      <c r="J1" s="1"/>
      <c r="K1" s="1"/>
    </row>
    <row r="3" spans="1:11" ht="24.00" thickBot="1" customHeight="1">
      <c r="A3" s="2" t="s">
        <v>1</v>
      </c>
      <c r="B3" s="3" t="s">
        <v>2</v>
      </c>
      <c r="C3" s="3"/>
      <c r="D3" s="2" t="s">
        <v>3</v>
      </c>
      <c r="E3" s="2"/>
      <c r="F3" s="2"/>
      <c r="G3" s="2"/>
      <c r="H3" s="2"/>
      <c r="I3" s="2"/>
      <c r="J3" s="2"/>
      <c r="K3" s="2"/>
    </row>
    <row r="5" spans="1:11" ht="97.50" thickBot="1" customHeight="1">
      <c r="A5" s="5" t="s">
        <v>4</v>
      </c>
      <c r="B5" s="5"/>
      <c r="C5" s="5"/>
      <c r="D5" s="5"/>
      <c r="E5" s="5"/>
      <c r="F5" s="5"/>
      <c r="G5" s="5"/>
      <c r="H5" s="5"/>
      <c r="I5" s="5"/>
      <c r="J5" s="5"/>
      <c r="K5" s="5"/>
    </row>
    <row r="8" spans="1:11" ht="13.50" thickBot="1" customHeight="1">
      <c r="A8" s="6" t="s">
        <v>5</v>
      </c>
      <c r="B8" s="6"/>
      <c r="C8" s="6" t="s">
        <v>6</v>
      </c>
      <c r="D8" s="6"/>
      <c r="E8" s="6" t="s">
        <v>7</v>
      </c>
      <c r="F8" s="6"/>
      <c r="G8" s="6" t="s">
        <v>8</v>
      </c>
      <c r="H8" s="6"/>
      <c r="I8" s="6" t="s">
        <v>9</v>
      </c>
      <c r="J8" s="6" t="s">
        <v>10</v>
      </c>
      <c r="K8" s="6"/>
    </row>
    <row r="9" spans="1:11" ht="24.00" thickBot="1" customHeight="1">
      <c r="A9" s="7" t="s">
        <v>11</v>
      </c>
      <c r="B9" s="7"/>
      <c r="C9" s="9" t="s">
        <v>12</v>
      </c>
      <c r="D9" s="9"/>
      <c r="E9" s="7" t="s">
        <v>13</v>
      </c>
      <c r="F9" s="7"/>
      <c r="G9" s="11">
        <v>3.000000</v>
      </c>
      <c r="H9" s="11"/>
      <c r="I9" s="13">
        <v>0.110000</v>
      </c>
      <c r="J9" s="13">
        <f ca="1">ROUND(INDIRECT(ADDRESS(ROW()+(0), COLUMN()+(-3), 1))*INDIRECT(ADDRESS(ROW()+(0), COLUMN()+(-1), 1)), 2)</f>
        <v>0.330000</v>
      </c>
      <c r="K9" s="13"/>
    </row>
    <row r="10" spans="1:11" ht="13.50" thickBot="1" customHeight="1">
      <c r="A10" s="14" t="s">
        <v>14</v>
      </c>
      <c r="B10" s="14"/>
      <c r="C10" s="15" t="s">
        <v>15</v>
      </c>
      <c r="D10" s="15"/>
      <c r="E10" s="14" t="s">
        <v>16</v>
      </c>
      <c r="F10" s="14"/>
      <c r="G10" s="16">
        <v>0.100000</v>
      </c>
      <c r="H10" s="16"/>
      <c r="I10" s="17">
        <v>135.870000</v>
      </c>
      <c r="J10" s="17">
        <f ca="1">ROUND(INDIRECT(ADDRESS(ROW()+(0), COLUMN()+(-3), 1))*INDIRECT(ADDRESS(ROW()+(0), COLUMN()+(-1), 1)), 2)</f>
        <v>13.590000</v>
      </c>
      <c r="K10" s="17"/>
    </row>
    <row r="11" spans="1:11" ht="13.50" thickBot="1" customHeight="1">
      <c r="A11" s="14" t="s">
        <v>17</v>
      </c>
      <c r="B11" s="14"/>
      <c r="C11" s="15" t="s">
        <v>18</v>
      </c>
      <c r="D11" s="15"/>
      <c r="E11" s="14" t="s">
        <v>19</v>
      </c>
      <c r="F11" s="14"/>
      <c r="G11" s="16">
        <v>0.010000</v>
      </c>
      <c r="H11" s="16"/>
      <c r="I11" s="17">
        <v>105.100000</v>
      </c>
      <c r="J11" s="17">
        <f ca="1">ROUND(INDIRECT(ADDRESS(ROW()+(0), COLUMN()+(-3), 1))*INDIRECT(ADDRESS(ROW()+(0), COLUMN()+(-1), 1)), 2)</f>
        <v>1.050000</v>
      </c>
      <c r="K11" s="17"/>
    </row>
    <row r="12" spans="1:11" ht="34.50" thickBot="1" customHeight="1">
      <c r="A12" s="14" t="s">
        <v>20</v>
      </c>
      <c r="B12" s="14"/>
      <c r="C12" s="15" t="s">
        <v>21</v>
      </c>
      <c r="D12" s="15"/>
      <c r="E12" s="14" t="s">
        <v>22</v>
      </c>
      <c r="F12" s="14"/>
      <c r="G12" s="16">
        <v>0.010000</v>
      </c>
      <c r="H12" s="16"/>
      <c r="I12" s="17">
        <v>1.340000</v>
      </c>
      <c r="J12" s="17">
        <f ca="1">ROUND(INDIRECT(ADDRESS(ROW()+(0), COLUMN()+(-3), 1))*INDIRECT(ADDRESS(ROW()+(0), COLUMN()+(-1), 1)), 2)</f>
        <v>0.010000</v>
      </c>
      <c r="K12" s="17"/>
    </row>
    <row r="13" spans="1:11" ht="13.50" thickBot="1" customHeight="1">
      <c r="A13" s="14" t="s">
        <v>23</v>
      </c>
      <c r="B13" s="14"/>
      <c r="C13" s="15" t="s">
        <v>24</v>
      </c>
      <c r="D13" s="15"/>
      <c r="E13" s="14" t="s">
        <v>25</v>
      </c>
      <c r="F13" s="14"/>
      <c r="G13" s="16">
        <v>0.008000</v>
      </c>
      <c r="H13" s="16"/>
      <c r="I13" s="17">
        <v>1.500000</v>
      </c>
      <c r="J13" s="17">
        <f ca="1">ROUND(INDIRECT(ADDRESS(ROW()+(0), COLUMN()+(-3), 1))*INDIRECT(ADDRESS(ROW()+(0), COLUMN()+(-1), 1)), 2)</f>
        <v>0.010000</v>
      </c>
      <c r="K13" s="17"/>
    </row>
    <row r="14" spans="1:11" ht="13.50" thickBot="1" customHeight="1">
      <c r="A14" s="14" t="s">
        <v>26</v>
      </c>
      <c r="B14" s="14"/>
      <c r="C14" s="15" t="s">
        <v>27</v>
      </c>
      <c r="D14" s="15"/>
      <c r="E14" s="14" t="s">
        <v>28</v>
      </c>
      <c r="F14" s="14"/>
      <c r="G14" s="16">
        <v>0.065000</v>
      </c>
      <c r="H14" s="16"/>
      <c r="I14" s="17">
        <v>18.000000</v>
      </c>
      <c r="J14" s="17">
        <f ca="1">ROUND(INDIRECT(ADDRESS(ROW()+(0), COLUMN()+(-3), 1))*INDIRECT(ADDRESS(ROW()+(0), COLUMN()+(-1), 1)), 2)</f>
        <v>1.170000</v>
      </c>
      <c r="K14" s="17"/>
    </row>
    <row r="15" spans="1:11" ht="24.00" thickBot="1" customHeight="1">
      <c r="A15" s="14" t="s">
        <v>29</v>
      </c>
      <c r="B15" s="14"/>
      <c r="C15" s="15" t="s">
        <v>30</v>
      </c>
      <c r="D15" s="15"/>
      <c r="E15" s="14" t="s">
        <v>31</v>
      </c>
      <c r="F15" s="14"/>
      <c r="G15" s="16">
        <v>10.000000</v>
      </c>
      <c r="H15" s="16"/>
      <c r="I15" s="17">
        <v>0.100000</v>
      </c>
      <c r="J15" s="17">
        <f ca="1">ROUND(INDIRECT(ADDRESS(ROW()+(0), COLUMN()+(-3), 1))*INDIRECT(ADDRESS(ROW()+(0), COLUMN()+(-1), 1)), 2)</f>
        <v>1.000000</v>
      </c>
      <c r="K15" s="17"/>
    </row>
    <row r="16" spans="1:11" ht="34.50" thickBot="1" customHeight="1">
      <c r="A16" s="14" t="s">
        <v>32</v>
      </c>
      <c r="B16" s="14"/>
      <c r="C16" s="15" t="s">
        <v>33</v>
      </c>
      <c r="D16" s="15"/>
      <c r="E16" s="14" t="s">
        <v>34</v>
      </c>
      <c r="F16" s="14"/>
      <c r="G16" s="16">
        <v>4.000000</v>
      </c>
      <c r="H16" s="16"/>
      <c r="I16" s="17">
        <v>0.700000</v>
      </c>
      <c r="J16" s="17">
        <f ca="1">ROUND(INDIRECT(ADDRESS(ROW()+(0), COLUMN()+(-3), 1))*INDIRECT(ADDRESS(ROW()+(0), COLUMN()+(-1), 1)), 2)</f>
        <v>2.800000</v>
      </c>
      <c r="K16" s="17"/>
    </row>
    <row r="17" spans="1:11" ht="45.00" thickBot="1" customHeight="1">
      <c r="A17" s="14" t="s">
        <v>35</v>
      </c>
      <c r="B17" s="14"/>
      <c r="C17" s="15" t="s">
        <v>36</v>
      </c>
      <c r="D17" s="15"/>
      <c r="E17" s="14" t="s">
        <v>37</v>
      </c>
      <c r="F17" s="14"/>
      <c r="G17" s="16">
        <v>1.100000</v>
      </c>
      <c r="H17" s="16"/>
      <c r="I17" s="17">
        <v>12.510000</v>
      </c>
      <c r="J17" s="17">
        <f ca="1">ROUND(INDIRECT(ADDRESS(ROW()+(0), COLUMN()+(-3), 1))*INDIRECT(ADDRESS(ROW()+(0), COLUMN()+(-1), 1)), 2)</f>
        <v>13.760000</v>
      </c>
      <c r="K17" s="17"/>
    </row>
    <row r="18" spans="1:11" ht="45.00" thickBot="1" customHeight="1">
      <c r="A18" s="14" t="s">
        <v>38</v>
      </c>
      <c r="B18" s="14"/>
      <c r="C18" s="15" t="s">
        <v>39</v>
      </c>
      <c r="D18" s="15"/>
      <c r="E18" s="14" t="s">
        <v>40</v>
      </c>
      <c r="F18" s="14"/>
      <c r="G18" s="16">
        <v>0.300000</v>
      </c>
      <c r="H18" s="16"/>
      <c r="I18" s="17">
        <v>3.000000</v>
      </c>
      <c r="J18" s="17">
        <f ca="1">ROUND(INDIRECT(ADDRESS(ROW()+(0), COLUMN()+(-3), 1))*INDIRECT(ADDRESS(ROW()+(0), COLUMN()+(-1), 1)), 2)</f>
        <v>0.900000</v>
      </c>
      <c r="K18" s="17"/>
    </row>
    <row r="19" spans="1:11" ht="34.50" thickBot="1" customHeight="1">
      <c r="A19" s="14" t="s">
        <v>41</v>
      </c>
      <c r="B19" s="14"/>
      <c r="C19" s="15" t="s">
        <v>42</v>
      </c>
      <c r="D19" s="15"/>
      <c r="E19" s="14" t="s">
        <v>43</v>
      </c>
      <c r="F19" s="14"/>
      <c r="G19" s="16">
        <v>1.050000</v>
      </c>
      <c r="H19" s="16"/>
      <c r="I19" s="17">
        <v>14.050000</v>
      </c>
      <c r="J19" s="17">
        <f ca="1">ROUND(INDIRECT(ADDRESS(ROW()+(0), COLUMN()+(-3), 1))*INDIRECT(ADDRESS(ROW()+(0), COLUMN()+(-1), 1)), 2)</f>
        <v>14.750000</v>
      </c>
      <c r="K19" s="17"/>
    </row>
    <row r="20" spans="1:11" ht="13.50" thickBot="1" customHeight="1">
      <c r="A20" s="14" t="s">
        <v>44</v>
      </c>
      <c r="B20" s="14"/>
      <c r="C20" s="15" t="s">
        <v>45</v>
      </c>
      <c r="D20" s="15"/>
      <c r="E20" s="14" t="s">
        <v>46</v>
      </c>
      <c r="F20" s="14"/>
      <c r="G20" s="16">
        <v>0.033000</v>
      </c>
      <c r="H20" s="16"/>
      <c r="I20" s="17">
        <v>1.680000</v>
      </c>
      <c r="J20" s="17">
        <f ca="1">ROUND(INDIRECT(ADDRESS(ROW()+(0), COLUMN()+(-3), 1))*INDIRECT(ADDRESS(ROW()+(0), COLUMN()+(-1), 1)), 2)</f>
        <v>0.060000</v>
      </c>
      <c r="K20" s="17"/>
    </row>
    <row r="21" spans="1:11" ht="13.50" thickBot="1" customHeight="1">
      <c r="A21" s="14" t="s">
        <v>47</v>
      </c>
      <c r="B21" s="14"/>
      <c r="C21" s="15" t="s">
        <v>48</v>
      </c>
      <c r="D21" s="15"/>
      <c r="E21" s="14" t="s">
        <v>49</v>
      </c>
      <c r="F21" s="14"/>
      <c r="G21" s="16">
        <v>0.210000</v>
      </c>
      <c r="H21" s="16"/>
      <c r="I21" s="17">
        <v>17.190000</v>
      </c>
      <c r="J21" s="17">
        <f ca="1">ROUND(INDIRECT(ADDRESS(ROW()+(0), COLUMN()+(-3), 1))*INDIRECT(ADDRESS(ROW()+(0), COLUMN()+(-1), 1)), 2)</f>
        <v>3.610000</v>
      </c>
      <c r="K21" s="17"/>
    </row>
    <row r="22" spans="1:11" ht="13.50" thickBot="1" customHeight="1">
      <c r="A22" s="14" t="s">
        <v>50</v>
      </c>
      <c r="B22" s="14"/>
      <c r="C22" s="15" t="s">
        <v>51</v>
      </c>
      <c r="D22" s="15"/>
      <c r="E22" s="14" t="s">
        <v>52</v>
      </c>
      <c r="F22" s="14"/>
      <c r="G22" s="16">
        <v>0.508000</v>
      </c>
      <c r="H22" s="16"/>
      <c r="I22" s="17">
        <v>16.120000</v>
      </c>
      <c r="J22" s="17">
        <f ca="1">ROUND(INDIRECT(ADDRESS(ROW()+(0), COLUMN()+(-3), 1))*INDIRECT(ADDRESS(ROW()+(0), COLUMN()+(-1), 1)), 2)</f>
        <v>8.190000</v>
      </c>
      <c r="K22" s="17"/>
    </row>
    <row r="23" spans="1:11" ht="13.50" thickBot="1" customHeight="1">
      <c r="A23" s="14" t="s">
        <v>53</v>
      </c>
      <c r="B23" s="14"/>
      <c r="C23" s="15" t="s">
        <v>54</v>
      </c>
      <c r="D23" s="15"/>
      <c r="E23" s="14" t="s">
        <v>55</v>
      </c>
      <c r="F23" s="14"/>
      <c r="G23" s="16">
        <v>0.155000</v>
      </c>
      <c r="H23" s="16"/>
      <c r="I23" s="17">
        <v>17.190000</v>
      </c>
      <c r="J23" s="17">
        <f ca="1">ROUND(INDIRECT(ADDRESS(ROW()+(0), COLUMN()+(-3), 1))*INDIRECT(ADDRESS(ROW()+(0), COLUMN()+(-1), 1)), 2)</f>
        <v>2.660000</v>
      </c>
      <c r="K23" s="17"/>
    </row>
    <row r="24" spans="1:11" ht="13.50" thickBot="1" customHeight="1">
      <c r="A24" s="14" t="s">
        <v>56</v>
      </c>
      <c r="B24" s="14"/>
      <c r="C24" s="18" t="s">
        <v>57</v>
      </c>
      <c r="D24" s="18"/>
      <c r="E24" s="19" t="s">
        <v>58</v>
      </c>
      <c r="F24" s="19"/>
      <c r="G24" s="20">
        <v>0.155000</v>
      </c>
      <c r="H24" s="20"/>
      <c r="I24" s="21">
        <v>16.810000</v>
      </c>
      <c r="J24" s="21">
        <f ca="1">ROUND(INDIRECT(ADDRESS(ROW()+(0), COLUMN()+(-3), 1))*INDIRECT(ADDRESS(ROW()+(0), COLUMN()+(-1), 1)), 2)</f>
        <v>2.610000</v>
      </c>
      <c r="K24" s="21"/>
    </row>
    <row r="25" spans="1:11" ht="13.50" thickBot="1" customHeight="1">
      <c r="A25" s="19"/>
      <c r="B25" s="19"/>
      <c r="C25" s="22" t="s">
        <v>59</v>
      </c>
      <c r="D25" s="22"/>
      <c r="E25" s="5" t="s">
        <v>60</v>
      </c>
      <c r="F25" s="5"/>
      <c r="G25" s="23">
        <v>2.000000</v>
      </c>
      <c r="H25" s="23"/>
      <c r="I25" s="24">
        <f ca="1">ROUND(SUM(INDIRECT(ADDRESS(ROW()+(-1), COLUMN()+(1), 1)),INDIRECT(ADDRESS(ROW()+(-2), COLUMN()+(1), 1)),INDIRECT(ADDRESS(ROW()+(-3), COLUMN()+(1), 1)),INDIRECT(ADDRESS(ROW()+(-4), COLUMN()+(1), 1)),INDIRECT(ADDRESS(ROW()+(-5), COLUMN()+(1), 1)),INDIRECT(ADDRESS(ROW()+(-6), COLUMN()+(1), 1)),INDIRECT(ADDRESS(ROW()+(-7), COLUMN()+(1), 1)),INDIRECT(ADDRESS(ROW()+(-8), COLUMN()+(1), 1)),INDIRECT(ADDRESS(ROW()+(-9), COLUMN()+(1), 1)),INDIRECT(ADDRESS(ROW()+(-10), COLUMN()+(1), 1)),INDIRECT(ADDRESS(ROW()+(-11), COLUMN()+(1), 1)),INDIRECT(ADDRESS(ROW()+(-12), COLUMN()+(1), 1)),INDIRECT(ADDRESS(ROW()+(-13), COLUMN()+(1), 1)),INDIRECT(ADDRESS(ROW()+(-14), COLUMN()+(1), 1)),INDIRECT(ADDRESS(ROW()+(-15), COLUMN()+(1), 1)),INDIRECT(ADDRESS(ROW()+(-16), COLUMN()+(1), 1))), 2)</f>
        <v>66.500000</v>
      </c>
      <c r="J25" s="24">
        <f ca="1">ROUND(INDIRECT(ADDRESS(ROW()+(0), COLUMN()+(-3), 1))*INDIRECT(ADDRESS(ROW()+(0), COLUMN()+(-1), 1))/100, 2)</f>
        <v>1.330000</v>
      </c>
      <c r="K25" s="24"/>
    </row>
    <row r="26" spans="1:11" ht="13.50" thickBot="1" customHeight="1">
      <c r="A26" s="25" t="s">
        <v>61</v>
      </c>
      <c r="B26" s="25"/>
      <c r="C26" s="26"/>
      <c r="D26" s="26"/>
      <c r="E26" s="26"/>
      <c r="F26" s="26"/>
      <c r="G26" s="27"/>
      <c r="H26" s="27"/>
      <c r="I26" s="25" t="s">
        <v>62</v>
      </c>
      <c r="J26" s="28">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1)),INDIRECT(ADDRESS(ROW()+(-11), COLUMN()+(0), 1)),INDIRECT(ADDRESS(ROW()+(-12), COLUMN()+(0), 1)),INDIRECT(ADDRESS(ROW()+(-13), COLUMN()+(0), 1)),INDIRECT(ADDRESS(ROW()+(-14), COLUMN()+(0), 1)),INDIRECT(ADDRESS(ROW()+(-15), COLUMN()+(0), 1)),INDIRECT(ADDRESS(ROW()+(-16), COLUMN()+(0), 1)),INDIRECT(ADDRESS(ROW()+(-17), COLUMN()+(0), 1))), 2)</f>
        <v>67.830000</v>
      </c>
      <c r="K26" s="28"/>
    </row>
    <row r="29" spans="1:11" ht="13.50" thickBot="1" customHeight="1">
      <c r="A29" s="29" t="s">
        <v>63</v>
      </c>
      <c r="B29" s="29"/>
      <c r="C29" s="29"/>
      <c r="D29" s="29"/>
      <c r="E29" s="29"/>
      <c r="F29" s="29" t="s">
        <v>64</v>
      </c>
      <c r="G29" s="29"/>
      <c r="H29" s="29" t="s">
        <v>65</v>
      </c>
      <c r="I29" s="29"/>
      <c r="J29" s="29"/>
      <c r="K29" s="29" t="s">
        <v>66</v>
      </c>
    </row>
    <row r="30" spans="1:11" ht="13.50" thickBot="1" customHeight="1">
      <c r="A30" s="30" t="s">
        <v>67</v>
      </c>
      <c r="B30" s="30"/>
      <c r="C30" s="30"/>
      <c r="D30" s="30"/>
      <c r="E30" s="30"/>
      <c r="F30" s="31">
        <v>1062016.000000</v>
      </c>
      <c r="G30" s="31"/>
      <c r="H30" s="31">
        <v>1062017.000000</v>
      </c>
      <c r="I30" s="31"/>
      <c r="J30" s="31"/>
      <c r="K30" s="31"/>
    </row>
    <row r="31" spans="1:11" ht="24.00" thickBot="1" customHeight="1">
      <c r="A31" s="32" t="s">
        <v>68</v>
      </c>
      <c r="B31" s="32"/>
      <c r="C31" s="32"/>
      <c r="D31" s="32"/>
      <c r="E31" s="32"/>
      <c r="F31" s="33"/>
      <c r="G31" s="33"/>
      <c r="H31" s="33"/>
      <c r="I31" s="33"/>
      <c r="J31" s="33"/>
      <c r="K31" s="33"/>
    </row>
    <row r="32" spans="1:11" ht="13.50" thickBot="1" customHeight="1">
      <c r="A32" s="30" t="s">
        <v>69</v>
      </c>
      <c r="B32" s="30"/>
      <c r="C32" s="30"/>
      <c r="D32" s="30"/>
      <c r="E32" s="30"/>
      <c r="F32" s="31">
        <v>132003.000000</v>
      </c>
      <c r="G32" s="31"/>
      <c r="H32" s="31">
        <v>162004.000000</v>
      </c>
      <c r="I32" s="31"/>
      <c r="J32" s="31"/>
      <c r="K32" s="31"/>
    </row>
    <row r="33" spans="1:11" ht="24.00" thickBot="1" customHeight="1">
      <c r="A33" s="34" t="s">
        <v>70</v>
      </c>
      <c r="B33" s="34"/>
      <c r="C33" s="34"/>
      <c r="D33" s="34"/>
      <c r="E33" s="34"/>
      <c r="F33" s="35"/>
      <c r="G33" s="35"/>
      <c r="H33" s="35"/>
      <c r="I33" s="35"/>
      <c r="J33" s="35"/>
      <c r="K33" s="35"/>
    </row>
    <row r="34" spans="1:11" ht="13.50" thickBot="1" customHeight="1">
      <c r="A34" s="32" t="s">
        <v>71</v>
      </c>
      <c r="B34" s="32"/>
      <c r="C34" s="32"/>
      <c r="D34" s="32"/>
      <c r="E34" s="32"/>
      <c r="F34" s="33">
        <v>112010.000000</v>
      </c>
      <c r="G34" s="33"/>
      <c r="H34" s="33">
        <v>112010.000000</v>
      </c>
      <c r="I34" s="33"/>
      <c r="J34" s="33"/>
      <c r="K34" s="33"/>
    </row>
    <row r="35" spans="1:11" ht="13.50" thickBot="1" customHeight="1">
      <c r="A35" s="30" t="s">
        <v>72</v>
      </c>
      <c r="B35" s="30"/>
      <c r="C35" s="30"/>
      <c r="D35" s="30"/>
      <c r="E35" s="30"/>
      <c r="F35" s="31">
        <v>1072015.000000</v>
      </c>
      <c r="G35" s="31"/>
      <c r="H35" s="31">
        <v>1072016.000000</v>
      </c>
      <c r="I35" s="31"/>
      <c r="J35" s="31"/>
      <c r="K35" s="31"/>
    </row>
    <row r="36" spans="1:11" ht="24.00" thickBot="1" customHeight="1">
      <c r="A36" s="32" t="s">
        <v>73</v>
      </c>
      <c r="B36" s="32"/>
      <c r="C36" s="32"/>
      <c r="D36" s="32"/>
      <c r="E36" s="32"/>
      <c r="F36" s="33"/>
      <c r="G36" s="33"/>
      <c r="H36" s="33"/>
      <c r="I36" s="33"/>
      <c r="J36" s="33"/>
      <c r="K36" s="33"/>
    </row>
    <row r="37" spans="1:11" ht="13.50" thickBot="1" customHeight="1">
      <c r="A37" s="30" t="s">
        <v>74</v>
      </c>
      <c r="B37" s="30"/>
      <c r="C37" s="30"/>
      <c r="D37" s="30"/>
      <c r="E37" s="30"/>
      <c r="F37" s="31">
        <v>172012.000000</v>
      </c>
      <c r="G37" s="31"/>
      <c r="H37" s="31">
        <v>172013.000000</v>
      </c>
      <c r="I37" s="31"/>
      <c r="J37" s="31"/>
      <c r="K37" s="31" t="s">
        <v>75</v>
      </c>
    </row>
    <row r="38" spans="1:11" ht="24.00" thickBot="1" customHeight="1">
      <c r="A38" s="32" t="s">
        <v>76</v>
      </c>
      <c r="B38" s="32"/>
      <c r="C38" s="32"/>
      <c r="D38" s="32"/>
      <c r="E38" s="32"/>
      <c r="F38" s="33"/>
      <c r="G38" s="33"/>
      <c r="H38" s="33"/>
      <c r="I38" s="33"/>
      <c r="J38" s="33"/>
      <c r="K38" s="33"/>
    </row>
    <row r="39" spans="1:11" ht="13.50" thickBot="1" customHeight="1">
      <c r="A39" s="30" t="s">
        <v>77</v>
      </c>
      <c r="B39" s="30"/>
      <c r="C39" s="30"/>
      <c r="D39" s="30"/>
      <c r="E39" s="30"/>
      <c r="F39" s="31">
        <v>142013.000000</v>
      </c>
      <c r="G39" s="31"/>
      <c r="H39" s="31">
        <v>172013.000000</v>
      </c>
      <c r="I39" s="31"/>
      <c r="J39" s="31"/>
      <c r="K39" s="31">
        <v>3.000000</v>
      </c>
    </row>
    <row r="40" spans="1:11" ht="24.00" thickBot="1" customHeight="1">
      <c r="A40" s="32" t="s">
        <v>78</v>
      </c>
      <c r="B40" s="32"/>
      <c r="C40" s="32"/>
      <c r="D40" s="32"/>
      <c r="E40" s="32"/>
      <c r="F40" s="33"/>
      <c r="G40" s="33"/>
      <c r="H40" s="33"/>
      <c r="I40" s="33"/>
      <c r="J40" s="33"/>
      <c r="K40" s="33"/>
    </row>
    <row r="41" spans="1:11" ht="13.50" thickBot="1" customHeight="1">
      <c r="A41" s="30" t="s">
        <v>79</v>
      </c>
      <c r="B41" s="30"/>
      <c r="C41" s="30"/>
      <c r="D41" s="30"/>
      <c r="E41" s="30"/>
      <c r="F41" s="31">
        <v>1102013.000000</v>
      </c>
      <c r="G41" s="31"/>
      <c r="H41" s="31">
        <v>1102013.000000</v>
      </c>
      <c r="I41" s="31"/>
      <c r="J41" s="31"/>
      <c r="K41" s="31"/>
    </row>
    <row r="42" spans="1:11" ht="66.00" thickBot="1" customHeight="1">
      <c r="A42" s="32" t="s">
        <v>80</v>
      </c>
      <c r="B42" s="32"/>
      <c r="C42" s="32"/>
      <c r="D42" s="32"/>
      <c r="E42" s="32"/>
      <c r="F42" s="33"/>
      <c r="G42" s="33"/>
      <c r="H42" s="33"/>
      <c r="I42" s="33"/>
      <c r="J42" s="33"/>
      <c r="K42" s="33"/>
    </row>
    <row r="45" spans="1:1" ht="33.75" thickBot="1" customHeight="1">
      <c r="A45" s="1" t="s">
        <v>81</v>
      </c>
      <c r="B45" s="1"/>
      <c r="C45" s="1"/>
      <c r="D45" s="1"/>
      <c r="E45" s="1"/>
      <c r="F45" s="1"/>
      <c r="G45" s="1"/>
      <c r="H45" s="1"/>
      <c r="I45" s="1"/>
      <c r="J45" s="1"/>
      <c r="K45" s="1"/>
    </row>
    <row r="46" spans="1:1" ht="33.75" thickBot="1" customHeight="1">
      <c r="A46" s="1" t="s">
        <v>82</v>
      </c>
      <c r="B46" s="1"/>
      <c r="C46" s="1"/>
      <c r="D46" s="1"/>
      <c r="E46" s="1"/>
      <c r="F46" s="1"/>
      <c r="G46" s="1"/>
      <c r="H46" s="1"/>
      <c r="I46" s="1"/>
      <c r="J46" s="1"/>
      <c r="K46" s="1"/>
    </row>
    <row r="47" spans="1:1" ht="33.75" thickBot="1" customHeight="1">
      <c r="A47" s="1" t="s">
        <v>83</v>
      </c>
      <c r="B47" s="1"/>
      <c r="C47" s="1"/>
      <c r="D47" s="1"/>
      <c r="E47" s="1"/>
      <c r="F47" s="1"/>
      <c r="G47" s="1"/>
      <c r="H47" s="1"/>
      <c r="I47" s="1"/>
      <c r="J47" s="1"/>
      <c r="K47" s="1"/>
    </row>
  </sheetData>
  <mergeCells count="138">
    <mergeCell ref="A1:K1"/>
    <mergeCell ref="B3:C3"/>
    <mergeCell ref="D3:K3"/>
    <mergeCell ref="A5:K5"/>
    <mergeCell ref="A8:B8"/>
    <mergeCell ref="C8:D8"/>
    <mergeCell ref="E8:F8"/>
    <mergeCell ref="G8:H8"/>
    <mergeCell ref="J8:K8"/>
    <mergeCell ref="A9:B9"/>
    <mergeCell ref="C9:D9"/>
    <mergeCell ref="E9:F9"/>
    <mergeCell ref="G9:H9"/>
    <mergeCell ref="J9:K9"/>
    <mergeCell ref="A10:B10"/>
    <mergeCell ref="C10:D10"/>
    <mergeCell ref="E10:F10"/>
    <mergeCell ref="G10:H10"/>
    <mergeCell ref="J10:K10"/>
    <mergeCell ref="A11:B11"/>
    <mergeCell ref="C11:D11"/>
    <mergeCell ref="E11:F11"/>
    <mergeCell ref="G11:H11"/>
    <mergeCell ref="J11:K11"/>
    <mergeCell ref="A12:B12"/>
    <mergeCell ref="C12:D12"/>
    <mergeCell ref="E12:F12"/>
    <mergeCell ref="G12:H12"/>
    <mergeCell ref="J12:K12"/>
    <mergeCell ref="A13:B13"/>
    <mergeCell ref="C13:D13"/>
    <mergeCell ref="E13:F13"/>
    <mergeCell ref="G13:H13"/>
    <mergeCell ref="J13:K13"/>
    <mergeCell ref="A14:B14"/>
    <mergeCell ref="C14:D14"/>
    <mergeCell ref="E14:F14"/>
    <mergeCell ref="G14:H14"/>
    <mergeCell ref="J14:K14"/>
    <mergeCell ref="A15:B15"/>
    <mergeCell ref="C15:D15"/>
    <mergeCell ref="E15:F15"/>
    <mergeCell ref="G15:H15"/>
    <mergeCell ref="J15:K15"/>
    <mergeCell ref="A16:B16"/>
    <mergeCell ref="C16:D16"/>
    <mergeCell ref="E16:F16"/>
    <mergeCell ref="G16:H16"/>
    <mergeCell ref="J16:K16"/>
    <mergeCell ref="A17:B17"/>
    <mergeCell ref="C17:D17"/>
    <mergeCell ref="E17:F17"/>
    <mergeCell ref="G17:H17"/>
    <mergeCell ref="J17:K17"/>
    <mergeCell ref="A18:B18"/>
    <mergeCell ref="C18:D18"/>
    <mergeCell ref="E18:F18"/>
    <mergeCell ref="G18:H18"/>
    <mergeCell ref="J18:K18"/>
    <mergeCell ref="A19:B19"/>
    <mergeCell ref="C19:D19"/>
    <mergeCell ref="E19:F19"/>
    <mergeCell ref="G19:H19"/>
    <mergeCell ref="J19:K19"/>
    <mergeCell ref="A20:B20"/>
    <mergeCell ref="C20:D20"/>
    <mergeCell ref="E20:F20"/>
    <mergeCell ref="G20:H20"/>
    <mergeCell ref="J20:K20"/>
    <mergeCell ref="A21:B21"/>
    <mergeCell ref="C21:D21"/>
    <mergeCell ref="E21:F21"/>
    <mergeCell ref="G21:H21"/>
    <mergeCell ref="J21:K21"/>
    <mergeCell ref="A22:B22"/>
    <mergeCell ref="C22:D22"/>
    <mergeCell ref="E22:F22"/>
    <mergeCell ref="G22:H22"/>
    <mergeCell ref="J22:K22"/>
    <mergeCell ref="A23:B23"/>
    <mergeCell ref="C23:D23"/>
    <mergeCell ref="E23:F23"/>
    <mergeCell ref="G23:H23"/>
    <mergeCell ref="J23:K23"/>
    <mergeCell ref="A24:B24"/>
    <mergeCell ref="C24:D24"/>
    <mergeCell ref="E24:F24"/>
    <mergeCell ref="G24:H24"/>
    <mergeCell ref="J24:K24"/>
    <mergeCell ref="A25:B25"/>
    <mergeCell ref="C25:D25"/>
    <mergeCell ref="E25:F25"/>
    <mergeCell ref="G25:H25"/>
    <mergeCell ref="J25:K25"/>
    <mergeCell ref="A26:F26"/>
    <mergeCell ref="G26:H26"/>
    <mergeCell ref="J26:K26"/>
    <mergeCell ref="A29:E29"/>
    <mergeCell ref="F29:G29"/>
    <mergeCell ref="H29:J29"/>
    <mergeCell ref="A30:E30"/>
    <mergeCell ref="F30:G31"/>
    <mergeCell ref="H30:J31"/>
    <mergeCell ref="K30:K31"/>
    <mergeCell ref="A31:E31"/>
    <mergeCell ref="A32:E32"/>
    <mergeCell ref="F32:G32"/>
    <mergeCell ref="H32:J32"/>
    <mergeCell ref="K32:K34"/>
    <mergeCell ref="A33:E33"/>
    <mergeCell ref="F33:G33"/>
    <mergeCell ref="H33:J33"/>
    <mergeCell ref="A34:E34"/>
    <mergeCell ref="F34:G34"/>
    <mergeCell ref="H34:J34"/>
    <mergeCell ref="A35:E35"/>
    <mergeCell ref="F35:G36"/>
    <mergeCell ref="H35:J36"/>
    <mergeCell ref="K35:K36"/>
    <mergeCell ref="A36:E36"/>
    <mergeCell ref="A37:E37"/>
    <mergeCell ref="F37:G38"/>
    <mergeCell ref="H37:J38"/>
    <mergeCell ref="K37:K38"/>
    <mergeCell ref="A38:E38"/>
    <mergeCell ref="A39:E39"/>
    <mergeCell ref="F39:G40"/>
    <mergeCell ref="H39:J40"/>
    <mergeCell ref="K39:K40"/>
    <mergeCell ref="A40:E40"/>
    <mergeCell ref="A41:E41"/>
    <mergeCell ref="F41:G42"/>
    <mergeCell ref="H41:J42"/>
    <mergeCell ref="K41:K42"/>
    <mergeCell ref="A42:E42"/>
    <mergeCell ref="A45:K45"/>
    <mergeCell ref="A46:K46"/>
    <mergeCell ref="A47:K47"/>
  </mergeCells>
  <pageMargins left="0.620079" right="0.472441" top="0.472441" bottom="0.472441" header="0.0" footer="0.0"/>
  <pageSetup paperSize="9" orientation="portrait"/>
  <rowBreaks count="0" manualBreakCount="0">
    </rowBreaks>
</worksheet>
</file>