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<sst xmlns="http://schemas.openxmlformats.org/spreadsheetml/2006/main" count="20" uniqueCount="20">
  <si>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</si>
  <si>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NEC030</t>
  </si>
  <si>
    <t xml:space="preserve">m</t>
  </si>
  <si>
    <t xml:space="preserve">Vedação estanque da junta entre o aro e o pré-aro da caixilharia exterior.</t>
  </si>
  <si>
    <r>
      <rPr>
        <sz val="8.25"/>
        <color rgb="FF000000"/>
        <rFont val="Arial"/>
        <family val="2"/>
      </rPr>
      <t xml:space="preserve">Vedação estanque da junta entre o aro e o pré-aro da caixilharia exterior, de </t>
    </r>
    <r>
      <rPr>
        <b/>
        <sz val="8.25"/>
        <color rgb="FF000000"/>
        <rFont val="Arial"/>
        <family val="2"/>
      </rPr>
      <t xml:space="preserve">4</t>
    </r>
    <r>
      <rPr>
        <sz val="8.25"/>
        <color rgb="FF000000"/>
        <rFont val="Arial"/>
        <family val="2"/>
      </rPr>
      <t xml:space="preserve"> mm de espessura, com </t>
    </r>
    <r>
      <rPr>
        <b/>
        <sz val="8.25"/>
        <color rgb="FF000000"/>
        <rFont val="Arial"/>
        <family val="2"/>
      </rPr>
      <t xml:space="preserve">fita de selagem autoexpansiva e autoadesiva de espuma de poliuretano pré-comprimida, de 10 mm de largura e 10 mm de expansão máxima, de elevadas prestações térmicas e acústicas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</si>
  <si>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</si>
  <si>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</si>
  <si>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</si>
  <si>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</si>
  <si>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</si>
  <si>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</si>
  <si>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mt15sro040aa</t>
  </si>
  <si>
    <t xml:space="preserve">m</t>
  </si>
  <si>
    <t xml:space="preserve">Fita de selagem autoexpansiva e autoadesiva de espuma de poliuretano pré-comprimida, de 10 mm de largura e 10 mm de expansão máxima, de elevadas prestações térmicas e acústicas, intervalo de temperatura de trabalho de -30 a 90°C, para aplicar em interiores e exteriores, para uma espessura de junta de 1 a 4 mm, fornecida em rolos de 13 m de comprimento.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</si>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</sst>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65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0.760000</v>
      </c>
      <c r="G9" s="12">
        <f ca="1">ROUND(INDIRECT(ADDRESS(ROW()+(0), COLUMN()+(-2), 1))*INDIRECT(ADDRESS(ROW()+(0), COLUMN()+(-1), 1)), 2)</f>
        <v>0.760000</v>
      </c>
    </row>
    <row r="10" spans="1:7" ht="13.50" thickBot="1" customHeight="1">
      <c r="A10" s="13" t="s">
        <v>14</v>
      </c>
      <c r="B10" s="13"/>
      <c r="C10" s="14" t="s">
        <v>15</v>
      </c>
      <c r="D10" s="15" t="s">
        <v>16</v>
      </c>
      <c r="E10" s="16">
        <v>0.069000</v>
      </c>
      <c r="F10" s="17">
        <v>16.810000</v>
      </c>
      <c r="G10" s="17">
        <f ca="1">ROUND(INDIRECT(ADDRESS(ROW()+(0), COLUMN()+(-2), 1))*INDIRECT(ADDRESS(ROW()+(0), COLUMN()+(-1), 1)), 2)</f>
        <v>1.160000</v>
      </c>
    </row>
    <row r="11" spans="1:7" ht="13.50" thickBot="1" customHeight="1">
      <c r="A11" s="15"/>
      <c r="B11" s="15"/>
      <c r="C11" s="18" t="s">
        <v>17</v>
      </c>
      <c r="D11" s="4" t="s">
        <v>18</v>
      </c>
      <c r="E11" s="19">
        <v>2.000000</v>
      </c>
      <c r="F11" s="20">
        <f ca="1">ROUND(SUM(INDIRECT(ADDRESS(ROW()+(-1), COLUMN()+(1), 1)),INDIRECT(ADDRESS(ROW()+(-2), COLUMN()+(1), 1))), 2)</f>
        <v>1.920000</v>
      </c>
      <c r="G11" s="20">
        <f ca="1">ROUND(INDIRECT(ADDRESS(ROW()+(0), COLUMN()+(-2), 1))*INDIRECT(ADDRESS(ROW()+(0), COLUMN()+(-1), 1))/100, 2)</f>
        <v>0.040000</v>
      </c>
    </row>
    <row r="12" spans="1:7" ht="13.50" thickBot="1" customHeight="1">
      <c r="A12" s="21"/>
      <c r="B12" s="21"/>
      <c r="C12" s="22"/>
      <c r="D12" s="22"/>
      <c r="E12" s="23"/>
      <c r="F12" s="24" t="s">
        <v>19</v>
      </c>
      <c r="G12" s="25">
        <f ca="1">ROUND(SUM(INDIRECT(ADDRESS(ROW()+(-1), COLUMN()+(0), 1)),INDIRECT(ADDRESS(ROW()+(-2), COLUMN()+(0), 1)),INDIRECT(ADDRESS(ROW()+(-3), COLUMN()+(0), 1))), 2)</f>
        <v>1.960000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