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<sst xmlns="http://schemas.openxmlformats.org/spreadsheetml/2006/main" count="35" uniqueCount="35">
  <si>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</si>
  <si>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LPR020</t>
  </si>
  <si>
    <t xml:space="preserve">Ud</t>
  </si>
  <si>
    <t xml:space="preserve">Porta corta-fogo de madeira.</t>
  </si>
  <si>
    <r>
      <rPr>
        <sz val="7.80"/>
        <color rgb="FF000000"/>
        <rFont val="Arial"/>
        <family val="2"/>
      </rPr>
      <t xml:space="preserve">Bloco para porta corta-fogo de madeira </t>
    </r>
    <r>
      <rPr>
        <b/>
        <sz val="7.80"/>
        <color rgb="FF000000"/>
        <rFont val="Arial"/>
        <family val="2"/>
      </rPr>
      <t xml:space="preserve">de uma folha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82,5x203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EI2 30-C5</t>
    </r>
    <r>
      <rPr>
        <sz val="7.80"/>
        <color rgb="FF000000"/>
        <rFont val="Arial"/>
        <family val="2"/>
      </rPr>
      <t xml:space="preserve"> homologada, acabamento </t>
    </r>
    <r>
      <rPr>
        <b/>
        <sz val="7.80"/>
        <color rgb="FF000000"/>
        <rFont val="Arial"/>
        <family val="2"/>
      </rPr>
      <t xml:space="preserve">fibras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</si>
  <si>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</si>
  <si>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</si>
  <si>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</si>
  <si>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</si>
  <si>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</si>
  <si>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</si>
  <si>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mt22bcf010a</t>
  </si>
  <si>
    <t xml:space="preserve">Ud</t>
  </si>
  <si>
    <t xml:space="preserve">Porta corta-fogo homologada, EI2 30-C5, segundo EN 1634-1, de uma folha de madeira, 82,5x203 cm, acabamento fibras envernizada ou com pintura ignífuga, inclusive guarnição, aro metálico com ganchos de amarração, acessórios e ferragens de pendurar, dispositivos de fecho segundo EN 1154 e dispositivos de segurança.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</si>
  <si>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</si>
  <si>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</si>
  <si>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</si>
  <si>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</si>
  <si>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</si>
  <si>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</si>
  <si>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</si>
  <si>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</si>
  <si>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34,23€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</si>
  <si>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</si>
  <si>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</si>
  <si>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</si>
  <si>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</si>
  <si>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</si>
  <si>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1154:1996</t>
  </si>
  <si>
    <t xml:space="preserve">Ferragens – Dispositivos de controlo de fecho de portas – Requisitos e métodos de ensaio </t>
  </si>
  <si>
    <t xml:space="preserve">EN 1154:1996/A1:2002</t>
  </si>
  <si>
    <t xml:space="preserve">EN 1154:1996/A1:2002/AC:2006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</si>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</sst>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2.62" customWidth="1"/>
    <col min="4" max="4" width="1.17" customWidth="1"/>
    <col min="5" max="5" width="66.7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295.330000</v>
      </c>
      <c r="I8" s="16"/>
      <c r="J8" s="16">
        <f ca="1">ROUND(INDIRECT(ADDRESS(ROW()+(0), COLUMN()+(-3), 1))*INDIRECT(ADDRESS(ROW()+(0), COLUMN()+(-2), 1)), 2)</f>
        <v>295.330000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0.289000</v>
      </c>
      <c r="H9" s="20">
        <v>17.160000</v>
      </c>
      <c r="I9" s="20"/>
      <c r="J9" s="20">
        <f ca="1">ROUND(INDIRECT(ADDRESS(ROW()+(0), COLUMN()+(-3), 1))*INDIRECT(ADDRESS(ROW()+(0), COLUMN()+(-2), 1)), 2)</f>
        <v>4.960000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0.289000</v>
      </c>
      <c r="H10" s="24">
        <v>16.570000</v>
      </c>
      <c r="I10" s="24"/>
      <c r="J10" s="24">
        <f ca="1">ROUND(INDIRECT(ADDRESS(ROW()+(0), COLUMN()+(-3), 1))*INDIRECT(ADDRESS(ROW()+(0), COLUMN()+(-2), 1)), 2)</f>
        <v>4.790000</v>
      </c>
      <c r="K10" s="24"/>
    </row>
    <row r="11" spans="1:11" ht="12.00" thickBot="1" customHeight="1">
      <c r="A11" s="22"/>
      <c r="B11" s="22"/>
      <c r="C11" s="25" t="s">
        <v>20</v>
      </c>
      <c r="D11" s="25"/>
      <c r="E11" s="26" t="s">
        <v>21</v>
      </c>
      <c r="F11" s="26"/>
      <c r="G11" s="27">
        <v>2.000000</v>
      </c>
      <c r="H11" s="28">
        <f ca="1">ROUND(SUM(INDIRECT(ADDRESS(ROW()+(-1), COLUMN()+(2), 1)),INDIRECT(ADDRESS(ROW()+(-2), COLUMN()+(2), 1)),INDIRECT(ADDRESS(ROW()+(-3), COLUMN()+(2), 1))), 2)</f>
        <v>305.080000</v>
      </c>
      <c r="I11" s="28"/>
      <c r="J11" s="28">
        <f ca="1">ROUND(INDIRECT(ADDRESS(ROW()+(0), COLUMN()+(-3), 1))*INDIRECT(ADDRESS(ROW()+(0), COLUMN()+(-2), 1))/100, 2)</f>
        <v>6.100000</v>
      </c>
      <c r="K11" s="28"/>
    </row>
    <row r="12" spans="1:11" ht="12.00" thickBot="1" customHeight="1">
      <c r="A12" s="6" t="s">
        <v>22</v>
      </c>
      <c r="B12" s="6"/>
      <c r="C12" s="7"/>
      <c r="D12" s="7"/>
      <c r="E12" s="7"/>
      <c r="F12" s="7"/>
      <c r="G12" s="29"/>
      <c r="H12" s="6" t="s">
        <v>23</v>
      </c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311.180000</v>
      </c>
      <c r="K12" s="30"/>
    </row>
    <row r="15" spans="1:11" ht="21.60" thickBot="1" customHeight="1">
      <c r="A15" s="31" t="s">
        <v>24</v>
      </c>
      <c r="B15" s="31"/>
      <c r="C15" s="31"/>
      <c r="D15" s="31"/>
      <c r="E15" s="31"/>
      <c r="F15" s="31" t="s">
        <v>25</v>
      </c>
      <c r="G15" s="31"/>
      <c r="H15" s="31"/>
      <c r="I15" s="31" t="s">
        <v>26</v>
      </c>
      <c r="J15" s="31"/>
      <c r="K15" s="31" t="s">
        <v>27</v>
      </c>
    </row>
    <row r="16" spans="1:11" ht="12.00" thickBot="1" customHeight="1">
      <c r="A16" s="32" t="s">
        <v>28</v>
      </c>
      <c r="B16" s="32"/>
      <c r="C16" s="32"/>
      <c r="D16" s="32"/>
      <c r="E16" s="32"/>
      <c r="F16" s="33">
        <v>1102003.000000</v>
      </c>
      <c r="G16" s="33"/>
      <c r="H16" s="33"/>
      <c r="I16" s="33">
        <v>1102004.000000</v>
      </c>
      <c r="J16" s="33"/>
      <c r="K16" s="33">
        <v>1.000000</v>
      </c>
    </row>
    <row r="17" spans="1:11" ht="12.00" thickBot="1" customHeight="1">
      <c r="A17" s="34" t="s">
        <v>29</v>
      </c>
      <c r="B17" s="34"/>
      <c r="C17" s="34"/>
      <c r="D17" s="34"/>
      <c r="E17" s="34"/>
      <c r="F17" s="35"/>
      <c r="G17" s="35"/>
      <c r="H17" s="35"/>
      <c r="I17" s="35"/>
      <c r="J17" s="35"/>
      <c r="K17" s="35"/>
    </row>
    <row r="18" spans="1:11" ht="12.00" thickBot="1" customHeight="1">
      <c r="A18" s="34" t="s">
        <v>30</v>
      </c>
      <c r="B18" s="34"/>
      <c r="C18" s="34"/>
      <c r="D18" s="34"/>
      <c r="E18" s="34"/>
      <c r="F18" s="35">
        <v>1102003.000000</v>
      </c>
      <c r="G18" s="35"/>
      <c r="H18" s="35"/>
      <c r="I18" s="35">
        <v>1102004.000000</v>
      </c>
      <c r="J18" s="35"/>
      <c r="K18" s="35"/>
    </row>
    <row r="19" spans="1:11" ht="12.00" thickBot="1" customHeight="1">
      <c r="A19" s="36" t="s">
        <v>31</v>
      </c>
      <c r="B19" s="36"/>
      <c r="C19" s="36"/>
      <c r="D19" s="36"/>
      <c r="E19" s="36"/>
      <c r="F19" s="37">
        <v>112010.000000</v>
      </c>
      <c r="G19" s="37"/>
      <c r="H19" s="37"/>
      <c r="I19" s="37">
        <v>112010.000000</v>
      </c>
      <c r="J19" s="37"/>
      <c r="K19" s="37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1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F12"/>
    <mergeCell ref="H12:I12"/>
    <mergeCell ref="J12:K12"/>
    <mergeCell ref="A15:E15"/>
    <mergeCell ref="F15:H15"/>
    <mergeCell ref="I15:J15"/>
    <mergeCell ref="A16:E16"/>
    <mergeCell ref="F16:H16"/>
    <mergeCell ref="I16:J16"/>
    <mergeCell ref="K16:K19"/>
    <mergeCell ref="A17:E17"/>
    <mergeCell ref="F17:H17"/>
    <mergeCell ref="I17:J17"/>
    <mergeCell ref="A18:E18"/>
    <mergeCell ref="F18:H18"/>
    <mergeCell ref="I18:J18"/>
    <mergeCell ref="A19:E19"/>
    <mergeCell ref="F19:H19"/>
    <mergeCell ref="I19:J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