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<sst xmlns="http://schemas.openxmlformats.org/spreadsheetml/2006/main" count="24" uniqueCount="24">
  <si>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</si>
  <si>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LPE010</t>
  </si>
  <si>
    <t xml:space="preserve">Ud</t>
  </si>
  <si>
    <t xml:space="preserve">Porta estanque ao ar.</t>
  </si>
  <si>
    <r>
      <rPr>
        <b/>
        <sz val="7.80"/>
        <color rgb="FF000000"/>
        <rFont val="Arial"/>
        <family val="2"/>
      </rPr>
      <t xml:space="preserve">Porta de aço estanque ao ar (pressão máxima 1000 Pa), de 500x1500 mm</t>
    </r>
    <r>
      <rPr>
        <sz val="7.80"/>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</si>
  <si>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</si>
  <si>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</si>
  <si>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</si>
  <si>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</si>
  <si>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</si>
  <si>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</si>
  <si>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mt42trx390aaaa</t>
  </si>
  <si>
    <t xml:space="preserve">Ud</t>
  </si>
  <si>
    <t xml:space="preserve">Porta de aço estanque ao ar (fuga de ar de 2 m³/h a 1000 Pa), de 500x1500 mm, folha de porta de dupla parede, de 44 mm de espessura, aro de ancoragem de chapa de aço galvanizado com isolamento de lã de rocha, puxadores para accionamento por ambos os lados de alumínio fundido à pressão, junta estanque de borracha APT.</t>
  </si>
  <si>
    <t xml:space="preserve">mo020</t>
  </si>
  <si>
    <t xml:space="preserve">h</t>
  </si>
  <si>
    <t xml:space="preserve">Oficial de 1ª construção.</t>
  </si>
  <si>
    <t xml:space="preserve">mo077</t>
  </si>
  <si>
    <t xml:space="preserve">h</t>
  </si>
  <si>
    <t xml:space="preserve">Ajudante de construção.</t>
  </si>
  <si>
    <t xml:space="preserve">%</t>
  </si>
  <si>
    <t xml:space="preserve">Custos directos complementares</t>
  </si>
  <si>
    <t xml:space="preserve">Custo de manutenção decenal: 97,10€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</si>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</sst>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5" xfId="0" applyFont="1" applyAlignment="1">
      <alignment horizontal="center"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56" customWidth="1"/>
    <col min="3" max="3" width="4.08" customWidth="1"/>
    <col min="4" max="4" width="69.51" customWidth="1"/>
    <col min="5" max="5" width="6.41" customWidth="1"/>
    <col min="6" max="6" width="13.11" customWidth="1"/>
    <col min="7" max="7" width="11.22" customWidth="1"/>
  </cols>
  <sheetData>
    <row r="1" spans="1:1" ht="1.80" thickBot="1" customHeight="1">
      <c r="A1" s="1" t="s">
        <v>0</v>
      </c>
      <c r="B1" s="1"/>
      <c r="C1" s="1"/>
      <c r="D1" s="1"/>
      <c r="E1" s="1"/>
      <c r="F1" s="1"/>
      <c r="G1" s="1"/>
    </row>
    <row r="3" spans="1:7" ht="12.00" thickBot="1" customHeight="1">
      <c r="A3" s="3" t="s">
        <v>1</v>
      </c>
      <c r="B3" s="4" t="s">
        <v>2</v>
      </c>
      <c r="C3" s="3" t="s">
        <v>3</v>
      </c>
      <c r="D3" s="3"/>
      <c r="E3" s="3"/>
      <c r="F3" s="3"/>
      <c r="G3" s="3"/>
    </row>
    <row r="4" spans="1:7" ht="12.00" thickBot="1" customHeight="1">
      <c r="A4" s="6" t="s">
        <v>4</v>
      </c>
      <c r="B4" s="7"/>
      <c r="C4" s="7"/>
      <c r="D4" s="7"/>
      <c r="E4" s="7"/>
      <c r="F4" s="7"/>
      <c r="G4" s="7"/>
    </row>
    <row r="7" spans="1:7" ht="12.00" thickBot="1" customHeight="1">
      <c r="A7" s="9" t="s">
        <v>5</v>
      </c>
      <c r="B7" s="9"/>
      <c r="C7" s="9" t="s">
        <v>6</v>
      </c>
      <c r="D7" s="9" t="s">
        <v>7</v>
      </c>
      <c r="E7" s="9" t="s">
        <v>8</v>
      </c>
      <c r="F7" s="9" t="s">
        <v>9</v>
      </c>
      <c r="G7" s="9" t="s">
        <v>10</v>
      </c>
    </row>
    <row r="8" spans="1:7" ht="50.40" thickBot="1" customHeight="1">
      <c r="A8" s="10" t="s">
        <v>11</v>
      </c>
      <c r="B8" s="10"/>
      <c r="C8" s="12" t="s">
        <v>12</v>
      </c>
      <c r="D8" s="10" t="s">
        <v>13</v>
      </c>
      <c r="E8" s="14">
        <v>1.000000</v>
      </c>
      <c r="F8" s="16">
        <v>547.460000</v>
      </c>
      <c r="G8" s="16">
        <f ca="1">ROUND(INDIRECT(ADDRESS(ROW()+(0), COLUMN()+(-2), 1))*INDIRECT(ADDRESS(ROW()+(0), COLUMN()+(-1), 1)), 2)</f>
        <v>547.460000</v>
      </c>
    </row>
    <row r="9" spans="1:7" ht="12.00" thickBot="1" customHeight="1">
      <c r="A9" s="17" t="s">
        <v>14</v>
      </c>
      <c r="B9" s="17"/>
      <c r="C9" s="18" t="s">
        <v>15</v>
      </c>
      <c r="D9" s="17" t="s">
        <v>16</v>
      </c>
      <c r="E9" s="19">
        <v>0.376000</v>
      </c>
      <c r="F9" s="20">
        <v>16.850000</v>
      </c>
      <c r="G9" s="20">
        <f ca="1">ROUND(INDIRECT(ADDRESS(ROW()+(0), COLUMN()+(-2), 1))*INDIRECT(ADDRESS(ROW()+(0), COLUMN()+(-1), 1)), 2)</f>
        <v>6.340000</v>
      </c>
    </row>
    <row r="10" spans="1:7" ht="12.00" thickBot="1" customHeight="1">
      <c r="A10" s="17" t="s">
        <v>17</v>
      </c>
      <c r="B10" s="17"/>
      <c r="C10" s="21" t="s">
        <v>18</v>
      </c>
      <c r="D10" s="22" t="s">
        <v>19</v>
      </c>
      <c r="E10" s="23">
        <v>0.376000</v>
      </c>
      <c r="F10" s="24">
        <v>16.450000</v>
      </c>
      <c r="G10" s="24">
        <f ca="1">ROUND(INDIRECT(ADDRESS(ROW()+(0), COLUMN()+(-2), 1))*INDIRECT(ADDRESS(ROW()+(0), COLUMN()+(-1), 1)), 2)</f>
        <v>6.190000</v>
      </c>
    </row>
    <row r="11" spans="1:7" ht="12.00" thickBot="1" customHeight="1">
      <c r="A11" s="22"/>
      <c r="B11" s="22"/>
      <c r="C11" s="25" t="s">
        <v>20</v>
      </c>
      <c r="D11" s="26" t="s">
        <v>21</v>
      </c>
      <c r="E11" s="27">
        <v>2.000000</v>
      </c>
      <c r="F11" s="28">
        <f ca="1">ROUND(SUM(INDIRECT(ADDRESS(ROW()+(-1), COLUMN()+(1), 1)),INDIRECT(ADDRESS(ROW()+(-2), COLUMN()+(1), 1)),INDIRECT(ADDRESS(ROW()+(-3), COLUMN()+(1), 1))), 2)</f>
        <v>559.990000</v>
      </c>
      <c r="G11" s="28">
        <f ca="1">ROUND(INDIRECT(ADDRESS(ROW()+(0), COLUMN()+(-2), 1))*INDIRECT(ADDRESS(ROW()+(0), COLUMN()+(-1), 1))/100, 2)</f>
        <v>11.200000</v>
      </c>
    </row>
    <row r="12" spans="1:7" ht="12.00" thickBot="1" customHeight="1">
      <c r="A12" s="6" t="s">
        <v>22</v>
      </c>
      <c r="B12" s="6"/>
      <c r="C12" s="7"/>
      <c r="D12" s="7"/>
      <c r="E12" s="29"/>
      <c r="F12" s="6" t="s">
        <v>23</v>
      </c>
      <c r="G12" s="30">
        <f ca="1">ROUND(SUM(INDIRECT(ADDRESS(ROW()+(-1), COLUMN()+(0), 1)),INDIRECT(ADDRESS(ROW()+(-2), COLUMN()+(0), 1)),INDIRECT(ADDRESS(ROW()+(-3), COLUMN()+(0), 1)),INDIRECT(ADDRESS(ROW()+(-4), COLUMN()+(0), 1))), 2)</f>
        <v>571.190000</v>
      </c>
    </row>
  </sheetData>
  <mergeCells count="9">
    <mergeCell ref="A1:G1"/>
    <mergeCell ref="C3:G3"/>
    <mergeCell ref="A4:G4"/>
    <mergeCell ref="A7:B7"/>
    <mergeCell ref="A8:B8"/>
    <mergeCell ref="A9:B9"/>
    <mergeCell ref="A10:B10"/>
    <mergeCell ref="A11:B11"/>
    <mergeCell ref="A12:D12"/>
  </mergeCells>
  <pageMargins left="0.620079" right="0.472441" top="0.472441" bottom="0.472441" header="0.0" footer="0.0"/>
  <pageSetup paperSize="9" orientation="portrait"/>
  <rowBreaks count="0" manualBreakCount="0">
    </rowBreaks>
</worksheet>
</file>