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<sst xmlns="http://schemas.openxmlformats.org/spreadsheetml/2006/main" count="33" uniqueCount="33">
  <si>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</si>
  <si>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IOJ001</t>
  </si>
  <si>
    <t xml:space="preserve">Ud</t>
  </si>
  <si>
    <t xml:space="preserve">Vedação da passagem de tubagem metálica, com vedante acrílico.</t>
  </si>
  <si>
    <r>
      <rPr>
        <sz val="8.25"/>
        <color rgb="FF000000"/>
        <rFont val="Arial"/>
        <family val="2"/>
      </rPr>
      <t xml:space="preserve">Sistema de vedação de passagem de tubo metálico, de 110 de diâmetro exterior, em parede, de 100 mm de espessura, com uma largura média de junta de 10,5 mm, para protecção passiva contra incêndios e garantir a resistência ao fogo EI 120, formado por material de enchimento de nódulos de lã de rocha, de 45 kg/m³ de densidade, recoberto por ambas as faces por uma camada de 10 mm de espessura de vedante acrílico com propriedades ignífugas, cor branco.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</si>
  <si>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</si>
  <si>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</si>
  <si>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</si>
  <si>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</si>
  <si>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</si>
  <si>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</si>
  <si>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mt16lra011a</t>
  </si>
  <si>
    <t xml:space="preserve">kg</t>
  </si>
  <si>
    <t xml:space="preserve">Nódulos de lã de rocha, de 45 kg/m³ de densidade, para enchimento de fendas e juntas.</t>
  </si>
  <si>
    <t xml:space="preserve">mt41phi010a</t>
  </si>
  <si>
    <t xml:space="preserve">Ud</t>
  </si>
  <si>
    <t xml:space="preserve">Cartucho de 310 ml de vedante acrílico com propriedades ignífugas, cor branco, para vedação de juntas e aberturas lineares.</t>
  </si>
  <si>
    <t xml:space="preserve">mo113</t>
  </si>
  <si>
    <t xml:space="preserve">h</t>
  </si>
  <si>
    <t xml:space="preserve">Operário não qualificado construção.</t>
  </si>
  <si>
    <t xml:space="preserve">%</t>
  </si>
  <si>
    <t xml:space="preserve">Custos directos complementares</t>
  </si>
  <si>
    <t xml:space="preserve">Custo de manutenção decenal: 0,80€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</si>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</sst>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1.87" customWidth="1"/>
    <col min="5" max="5" width="74.4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0.021000</v>
      </c>
      <c r="H9" s="11"/>
      <c r="I9" s="13">
        <v>2.420000</v>
      </c>
      <c r="J9" s="13">
        <f ca="1">ROUND(INDIRECT(ADDRESS(ROW()+(0), COLUMN()+(-3), 1))*INDIRECT(ADDRESS(ROW()+(0), COLUMN()+(-1), 1)), 2)</f>
        <v>0.050000</v>
      </c>
      <c r="K9" s="13"/>
    </row>
    <row r="10" spans="1:11" ht="24.00" thickBot="1" customHeight="1">
      <c r="A10" s="14" t="s">
        <v>14</v>
      </c>
      <c r="B10" s="14"/>
      <c r="C10" s="15" t="s">
        <v>15</v>
      </c>
      <c r="D10" s="15"/>
      <c r="E10" s="14" t="s">
        <v>16</v>
      </c>
      <c r="F10" s="14"/>
      <c r="G10" s="16">
        <v>0.308000</v>
      </c>
      <c r="H10" s="16"/>
      <c r="I10" s="17">
        <v>12.160000</v>
      </c>
      <c r="J10" s="17">
        <f ca="1">ROUND(INDIRECT(ADDRESS(ROW()+(0), COLUMN()+(-3), 1))*INDIRECT(ADDRESS(ROW()+(0), COLUMN()+(-1), 1)), 2)</f>
        <v>3.750000</v>
      </c>
      <c r="K10" s="17"/>
    </row>
    <row r="11" spans="1:11" ht="13.50" thickBot="1" customHeight="1">
      <c r="A11" s="14" t="s">
        <v>17</v>
      </c>
      <c r="B11" s="14"/>
      <c r="C11" s="18" t="s">
        <v>18</v>
      </c>
      <c r="D11" s="18"/>
      <c r="E11" s="19" t="s">
        <v>19</v>
      </c>
      <c r="F11" s="19"/>
      <c r="G11" s="20">
        <v>0.189000</v>
      </c>
      <c r="H11" s="20"/>
      <c r="I11" s="21">
        <v>17.390000</v>
      </c>
      <c r="J11" s="21">
        <f ca="1">ROUND(INDIRECT(ADDRESS(ROW()+(0), COLUMN()+(-3), 1))*INDIRECT(ADDRESS(ROW()+(0), COLUMN()+(-1), 1)), 2)</f>
        <v>3.290000</v>
      </c>
      <c r="K11" s="21"/>
    </row>
    <row r="12" spans="1:11" ht="13.50" thickBot="1" customHeight="1">
      <c r="A12" s="19"/>
      <c r="B12" s="19"/>
      <c r="C12" s="22" t="s">
        <v>20</v>
      </c>
      <c r="D12" s="22"/>
      <c r="E12" s="5" t="s">
        <v>21</v>
      </c>
      <c r="F12" s="5"/>
      <c r="G12" s="23">
        <v>2.000000</v>
      </c>
      <c r="H12" s="23"/>
      <c r="I12" s="24">
        <f ca="1">ROUND(SUM(INDIRECT(ADDRESS(ROW()+(-1), COLUMN()+(1), 1)),INDIRECT(ADDRESS(ROW()+(-2), COLUMN()+(1), 1)),INDIRECT(ADDRESS(ROW()+(-3), COLUMN()+(1), 1))), 2)</f>
        <v>7.090000</v>
      </c>
      <c r="J12" s="24">
        <f ca="1">ROUND(INDIRECT(ADDRESS(ROW()+(0), COLUMN()+(-3), 1))*INDIRECT(ADDRESS(ROW()+(0), COLUMN()+(-1), 1))/100, 2)</f>
        <v>0.140000</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7.230000</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1072015.000000</v>
      </c>
      <c r="G17" s="31"/>
      <c r="H17" s="31">
        <v>1072016.000000</v>
      </c>
      <c r="I17" s="31"/>
      <c r="J17" s="31"/>
      <c r="K17" s="31"/>
    </row>
    <row r="18" spans="1:11" ht="24.0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