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<sst xmlns="http://schemas.openxmlformats.org/spreadsheetml/2006/main" count="39" uniqueCount="39">
  <si>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</si>
  <si>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IGL010</t>
  </si>
  <si>
    <t xml:space="preserve">Ud</t>
  </si>
  <si>
    <t xml:space="preserve">Sistema de detecção de gás.</t>
  </si>
  <si>
    <r>
      <rPr>
        <sz val="8.25"/>
        <color rgb="FF000000"/>
        <rFont val="Arial"/>
        <family val="2"/>
      </rPr>
      <t xml:space="preserve">Sistema de detecção automática de gás natural para 2 zonas de detecção composto de central de detecção automática de gás, analógica, para 2 zonas, de 355x260x85 mm, com grau de protecção IP43, 2 barras de leds que indicam o estado de funcionamento, o estado dos detectores e a concentração de gás medida pelo detector de cada zona, 3 níveis de alarme, 3 relés de saída, um de 230 V, um de 12 Vcc e um com os contactos livres de tensão, para cada nível de alarme e fonte de alimentação de 230 V; 2 detectores catalíticos de gás natural, para alimentação a 12 ou 24 Vcc, de 140x162x91 mm, com grau de protecção IP66, apto para atmosferas explosivas (zonas ATEX), segundo NP EN 60079-29-1; 1 sirene com sinal óptico e acústico e canalização de protecção de cablagem fixa em superfície formada por tubo rígido VD. Inclusive cabo não propagador da chama sem halogéneo, elementos de fixação e quantos acessórios sejam necessários para a sua correcta instalação.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</si>
  <si>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</si>
  <si>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</si>
  <si>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</si>
  <si>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</si>
  <si>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</si>
  <si>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</si>
  <si>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mt41dce040a</t>
  </si>
  <si>
    <t xml:space="preserve">Ud</t>
  </si>
  <si>
    <t xml:space="preserve">Central de detecção automática de gás, analógica, para 2 zonas, de 355x260x85 mm, com grau de protecção IP43, 2 barras de leds que indicam o estado de funcionamento, o estado dos detectores e a concentração de gás medida pelo detector de cada zona, 3 níveis de alarme, 3 relés de saída, um de 230 V, um de 12 Vcc e um com os contactos livres de tensão, para cada nível de alarme e fonte de alimentação de 230 V, segundo NP EN 60079-29-1.</t>
  </si>
  <si>
    <t xml:space="preserve">mt41rte030c</t>
  </si>
  <si>
    <t xml:space="preserve">Ud</t>
  </si>
  <si>
    <t xml:space="preserve">Bateria de 12 V e 3 Ah.</t>
  </si>
  <si>
    <t xml:space="preserve">mt41die061a</t>
  </si>
  <si>
    <t xml:space="preserve">Ud</t>
  </si>
  <si>
    <t xml:space="preserve">Detector catalítico de gás natural, para alimentação a 12 ou 24 Vcc, de 140x162x91 mm, com grau de protecção IP66, apto para atmosferas explosivas (zonas ATEX), segundo NP EN 60079-29-1.</t>
  </si>
  <si>
    <t xml:space="preserve">mt41apu040</t>
  </si>
  <si>
    <t xml:space="preserve">Ud</t>
  </si>
  <si>
    <t xml:space="preserve">Sirene para sistema de detecção de gás, com sinal óptico e acústico, com elementos de fixação.</t>
  </si>
  <si>
    <t xml:space="preserve">mt35tpt010ke</t>
  </si>
  <si>
    <t xml:space="preserve">m</t>
  </si>
  <si>
    <t xml:space="preserve">Tubo rígido de PVC VD-F de 16 mm de diâmetro exterior e 1,3 mm de espessura. Resistência à compressão 1250 N, resistência ao impacto 6 joules, temperatura de trabalho -25°C até 90°C, classificação 4442, segundo NP EN 61386-1 e NP EN 61386-21, com o preço incrementado em 20% relativamente a acessórios e peças especiais.</t>
  </si>
  <si>
    <t xml:space="preserve">mt35cep010aa</t>
  </si>
  <si>
    <t xml:space="preserve">m</t>
  </si>
  <si>
    <t xml:space="preserve">Cabo unipolar H07V-U, sendo a sua tensão atribuída de 450/750 V, reacção ao fogo classe Eca segundo NP EN 50575, com condutor unifilar de cobre classe 1 de 1,5 mm² de secção, com isolamento de PVC. Segundo NP 2356-3.</t>
  </si>
  <si>
    <t xml:space="preserve">mo006</t>
  </si>
  <si>
    <t xml:space="preserve">h</t>
  </si>
  <si>
    <t xml:space="preserve">Oficial de 1ª instalador de redes e equipamentos de detecção e segurança.</t>
  </si>
  <si>
    <t xml:space="preserve">mo105</t>
  </si>
  <si>
    <t xml:space="preserve">h</t>
  </si>
  <si>
    <t xml:space="preserve">Ajudante de instalador de redes e equipamentos de detecção e segurança.</t>
  </si>
  <si>
    <t xml:space="preserve">%</t>
  </si>
  <si>
    <t xml:space="preserve">Custos directos complementares</t>
  </si>
  <si>
    <t xml:space="preserve">Custo de manutenção decenal: 810,08€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</si>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</sst>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40" customWidth="1"/>
    <col min="4" max="4" width="80.24" customWidth="1"/>
    <col min="5" max="5" width="7.99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87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879.14</v>
      </c>
      <c r="G9" s="13">
        <f ca="1">ROUND(INDIRECT(ADDRESS(ROW()+(0), COLUMN()+(-2), 1))*INDIRECT(ADDRESS(ROW()+(0), COLUMN()+(-1), 1)), 2)</f>
        <v>879.14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2</v>
      </c>
      <c r="F10" s="17">
        <v>20.37</v>
      </c>
      <c r="G10" s="17">
        <f ca="1">ROUND(INDIRECT(ADDRESS(ROW()+(0), COLUMN()+(-2), 1))*INDIRECT(ADDRESS(ROW()+(0), COLUMN()+(-1), 1)), 2)</f>
        <v>40.74</v>
      </c>
    </row>
    <row r="11" spans="1:7" ht="34.50" thickBot="1" customHeight="1">
      <c r="A11" s="14" t="s">
        <v>17</v>
      </c>
      <c r="B11" s="14"/>
      <c r="C11" s="15" t="s">
        <v>18</v>
      </c>
      <c r="D11" s="14" t="s">
        <v>19</v>
      </c>
      <c r="E11" s="16">
        <v>2</v>
      </c>
      <c r="F11" s="17">
        <v>553.61</v>
      </c>
      <c r="G11" s="17">
        <f ca="1">ROUND(INDIRECT(ADDRESS(ROW()+(0), COLUMN()+(-2), 1))*INDIRECT(ADDRESS(ROW()+(0), COLUMN()+(-1), 1)), 2)</f>
        <v>1107.22</v>
      </c>
    </row>
    <row r="12" spans="1:7" ht="24.00" thickBot="1" customHeight="1">
      <c r="A12" s="14" t="s">
        <v>20</v>
      </c>
      <c r="B12" s="14"/>
      <c r="C12" s="15" t="s">
        <v>21</v>
      </c>
      <c r="D12" s="14" t="s">
        <v>22</v>
      </c>
      <c r="E12" s="16">
        <v>1</v>
      </c>
      <c r="F12" s="17">
        <v>171</v>
      </c>
      <c r="G12" s="17">
        <f ca="1">ROUND(INDIRECT(ADDRESS(ROW()+(0), COLUMN()+(-2), 1))*INDIRECT(ADDRESS(ROW()+(0), COLUMN()+(-1), 1)), 2)</f>
        <v>171</v>
      </c>
    </row>
    <row r="13" spans="1:7" ht="45.00" thickBot="1" customHeight="1">
      <c r="A13" s="14" t="s">
        <v>23</v>
      </c>
      <c r="B13" s="14"/>
      <c r="C13" s="15" t="s">
        <v>24</v>
      </c>
      <c r="D13" s="14" t="s">
        <v>25</v>
      </c>
      <c r="E13" s="16">
        <v>50</v>
      </c>
      <c r="F13" s="17">
        <v>1.78</v>
      </c>
      <c r="G13" s="17">
        <f ca="1">ROUND(INDIRECT(ADDRESS(ROW()+(0), COLUMN()+(-2), 1))*INDIRECT(ADDRESS(ROW()+(0), COLUMN()+(-1), 1)), 2)</f>
        <v>89</v>
      </c>
    </row>
    <row r="14" spans="1:7" ht="34.50" thickBot="1" customHeight="1">
      <c r="A14" s="14" t="s">
        <v>26</v>
      </c>
      <c r="B14" s="14"/>
      <c r="C14" s="15" t="s">
        <v>27</v>
      </c>
      <c r="D14" s="14" t="s">
        <v>28</v>
      </c>
      <c r="E14" s="16">
        <v>109</v>
      </c>
      <c r="F14" s="17">
        <v>0.08</v>
      </c>
      <c r="G14" s="17">
        <f ca="1">ROUND(INDIRECT(ADDRESS(ROW()+(0), COLUMN()+(-2), 1))*INDIRECT(ADDRESS(ROW()+(0), COLUMN()+(-1), 1)), 2)</f>
        <v>8.72</v>
      </c>
    </row>
    <row r="15" spans="1:7" ht="13.50" thickBot="1" customHeight="1">
      <c r="A15" s="14" t="s">
        <v>29</v>
      </c>
      <c r="B15" s="14"/>
      <c r="C15" s="15" t="s">
        <v>30</v>
      </c>
      <c r="D15" s="14" t="s">
        <v>31</v>
      </c>
      <c r="E15" s="16">
        <v>5.904</v>
      </c>
      <c r="F15" s="17">
        <v>25.32</v>
      </c>
      <c r="G15" s="17">
        <f ca="1">ROUND(INDIRECT(ADDRESS(ROW()+(0), COLUMN()+(-2), 1))*INDIRECT(ADDRESS(ROW()+(0), COLUMN()+(-1), 1)), 2)</f>
        <v>149.49</v>
      </c>
    </row>
    <row r="16" spans="1:7" ht="13.50" thickBot="1" customHeight="1">
      <c r="A16" s="14" t="s">
        <v>32</v>
      </c>
      <c r="B16" s="14"/>
      <c r="C16" s="18" t="s">
        <v>33</v>
      </c>
      <c r="D16" s="19" t="s">
        <v>34</v>
      </c>
      <c r="E16" s="20">
        <v>5.904</v>
      </c>
      <c r="F16" s="21">
        <v>23.99</v>
      </c>
      <c r="G16" s="21">
        <f ca="1">ROUND(INDIRECT(ADDRESS(ROW()+(0), COLUMN()+(-2), 1))*INDIRECT(ADDRESS(ROW()+(0), COLUMN()+(-1), 1)), 2)</f>
        <v>141.64</v>
      </c>
    </row>
    <row r="17" spans="1:7" ht="13.50" thickBot="1" customHeight="1">
      <c r="A17" s="19"/>
      <c r="B17" s="19"/>
      <c r="C17" s="22" t="s">
        <v>35</v>
      </c>
      <c r="D17" s="5" t="s">
        <v>36</v>
      </c>
      <c r="E17" s="23">
        <v>2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2586.95</v>
      </c>
      <c r="G17" s="24">
        <f ca="1">ROUND(INDIRECT(ADDRESS(ROW()+(0), COLUMN()+(-2), 1))*INDIRECT(ADDRESS(ROW()+(0), COLUMN()+(-1), 1))/100, 2)</f>
        <v>51.74</v>
      </c>
    </row>
    <row r="18" spans="1:7" ht="13.50" thickBot="1" customHeight="1">
      <c r="A18" s="25" t="s">
        <v>37</v>
      </c>
      <c r="B18" s="25"/>
      <c r="C18" s="26"/>
      <c r="D18" s="26"/>
      <c r="E18" s="27"/>
      <c r="F18" s="25" t="s">
        <v>38</v>
      </c>
      <c r="G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2638.69</v>
      </c>
    </row>
  </sheetData>
  <mergeCells count="14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147638" right="0.147638" top="0.206693" bottom="0.206693" header="0.0" footer="0.0"/>
  <pageSetup paperSize="9" orientation="portrait"/>
  <rowBreaks count="0" manualBreakCount="0">
    </rowBreaks>
</worksheet>
</file>