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<sst xmlns="http://schemas.openxmlformats.org/spreadsheetml/2006/main" count="39" uniqueCount="39">
  <si>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</si>
  <si>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</si>
  <si>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Ud</t>
  </si>
  <si>
    <t xml:space="preserve">Estaca geotérmica.</t>
  </si>
  <si>
    <r>
      <rPr>
        <sz val="8.25"/>
        <color rgb="FF000000"/>
        <rFont val="Arial"/>
        <family val="2"/>
      </rPr>
      <t xml:space="preserve">Tubagem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</si>
  <si>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</si>
  <si>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</si>
  <si>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</si>
  <si>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</si>
  <si>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</si>
  <si>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</si>
  <si>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mt37tpu075bc</t>
  </si>
  <si>
    <t xml:space="preserve">m</t>
  </si>
  <si>
    <t xml:space="preserve">Tubo de polietileno reticulado (PE-Xa), de 25 mm de diâmetro exterior e 2,3 mm de espessura, SDR11, segundo NP EN ISO 15875-2, com o preço incrementado em 10% relativamente a acessórios e peças especiais.</t>
  </si>
  <si>
    <t xml:space="preserve">mt37sgu031a</t>
  </si>
  <si>
    <t xml:space="preserve">Ud</t>
  </si>
  <si>
    <t xml:space="preserve">Distanciador para tubos de 25 mm de diâmetro.</t>
  </si>
  <si>
    <t xml:space="preserve">mt37sgu030a</t>
  </si>
  <si>
    <t xml:space="preserve">Ud</t>
  </si>
  <si>
    <t xml:space="preserve">Pé de polietileno de alta densidade (PE 100), para união em U de tubos, electrossoldável.</t>
  </si>
  <si>
    <t xml:space="preserve">mt37tpu705a</t>
  </si>
  <si>
    <t xml:space="preserve">Ud</t>
  </si>
  <si>
    <t xml:space="preserve">Atilho de poliamida para fixação da tubagem.</t>
  </si>
  <si>
    <t xml:space="preserve">mt37sgu035b</t>
  </si>
  <si>
    <t xml:space="preserve">Ud</t>
  </si>
  <si>
    <t xml:space="preserve">Curvatubos de plástico, de 25 mm de diâmetro.</t>
  </si>
  <si>
    <t xml:space="preserve">mt37sgu033b</t>
  </si>
  <si>
    <t xml:space="preserve">Ud</t>
  </si>
  <si>
    <t xml:space="preserve">Tampão para tubo de polietileno reticulado (PE-Xa) de 25 mm de diâmetro, SDR11.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</si>
  <si>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</si>
  <si>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</si>
  <si>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</si>
  <si>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</si>
  <si>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</si>
  <si>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</si>
  <si>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</si>
  <si>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</si>
  <si>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45,96€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</si>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</sst>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4.18</v>
      </c>
      <c r="H9" s="13">
        <f ca="1">ROUND(INDIRECT(ADDRESS(ROW()+(0), COLUMN()+(-2), 1))*INDIRECT(ADDRESS(ROW()+(0), COLUMN()+(-1), 1)), 2)</f>
        <v>342.76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6.92</v>
      </c>
      <c r="H10" s="17">
        <f ca="1">ROUND(INDIRECT(ADDRESS(ROW()+(0), COLUMN()+(-2), 1))*INDIRECT(ADDRESS(ROW()+(0), COLUMN()+(-1), 1)), 2)</f>
        <v>83.04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89.04</v>
      </c>
      <c r="H11" s="17">
        <f ca="1">ROUND(INDIRECT(ADDRESS(ROW()+(0), COLUMN()+(-2), 1))*INDIRECT(ADDRESS(ROW()+(0), COLUMN()+(-1), 1)), 2)</f>
        <v>356.16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0.08</v>
      </c>
      <c r="H12" s="17">
        <f ca="1">ROUND(INDIRECT(ADDRESS(ROW()+(0), COLUMN()+(-2), 1))*INDIRECT(ADDRESS(ROW()+(0), COLUMN()+(-1), 1)), 2)</f>
        <v>6.4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5.99</v>
      </c>
      <c r="H13" s="17">
        <f ca="1">ROUND(INDIRECT(ADDRESS(ROW()+(0), COLUMN()+(-2), 1))*INDIRECT(ADDRESS(ROW()+(0), COLUMN()+(-1), 1)), 2)</f>
        <v>47.92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1.78</v>
      </c>
      <c r="H14" s="17">
        <f ca="1">ROUND(INDIRECT(ADDRESS(ROW()+(0), COLUMN()+(-2), 1))*INDIRECT(ADDRESS(ROW()+(0), COLUMN()+(-1), 1)), 2)</f>
        <v>14.24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1.027</v>
      </c>
      <c r="G15" s="17">
        <v>25.32</v>
      </c>
      <c r="H15" s="17">
        <f ca="1">ROUND(INDIRECT(ADDRESS(ROW()+(0), COLUMN()+(-2), 1))*INDIRECT(ADDRESS(ROW()+(0), COLUMN()+(-1), 1)), 2)</f>
        <v>26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1.027</v>
      </c>
      <c r="G16" s="21">
        <v>23.99</v>
      </c>
      <c r="H16" s="21">
        <f ca="1">ROUND(INDIRECT(ADDRESS(ROW()+(0), COLUMN()+(-2), 1))*INDIRECT(ADDRESS(ROW()+(0), COLUMN()+(-1), 1)), 2)</f>
        <v>24.64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901.16</v>
      </c>
      <c r="H17" s="24">
        <f ca="1">ROUND(INDIRECT(ADDRESS(ROW()+(0), COLUMN()+(-2), 1))*INDIRECT(ADDRESS(ROW()+(0), COLUMN()+(-1), 1))/100, 2)</f>
        <v>18.02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919.18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