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<sst xmlns="http://schemas.openxmlformats.org/spreadsheetml/2006/main" count="39" uniqueCount="39">
  <si>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</si>
  <si>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IAV021</t>
  </si>
  <si>
    <t xml:space="preserve">Ud</t>
  </si>
  <si>
    <t xml:space="preserve">Interfone electrónico colectivo.</t>
  </si>
  <si>
    <r>
      <rPr>
        <sz val="8.25"/>
        <color rgb="FF000000"/>
        <rFont val="Arial"/>
        <family val="2"/>
      </rPr>
      <t xml:space="preserve">Instalação de interfone electrónico convencional para 10 habitações composto por: placa exterior de rua convencional com 10 botões de pressão de chamada, fecho superior e inferior, alimentador e 10 telefones. Inclusive, abre-portas, viseira,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</si>
  <si>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</si>
  <si>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</si>
  <si>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</si>
  <si>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</si>
  <si>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</si>
  <si>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</si>
  <si>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</si>
  <si>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</si>
  <si>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</si>
  <si>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mt40pga010</t>
  </si>
  <si>
    <t xml:space="preserve">m</t>
  </si>
  <si>
    <t xml:space="preserve">Cabo formado por condutores de cobre flexível de 8x0,22 mm², com isolamento de PVC e bainha exterior de PVC branco.</t>
  </si>
  <si>
    <t xml:space="preserve">mt40pea030c</t>
  </si>
  <si>
    <t xml:space="preserve">m</t>
  </si>
  <si>
    <t xml:space="preserve">Cabo paralelo formado por condutores de cobre de 2x1,0 mm². Segundo NP 2356.</t>
  </si>
  <si>
    <t xml:space="preserve">mt40pge030f</t>
  </si>
  <si>
    <t xml:space="preserve">Ud</t>
  </si>
  <si>
    <t xml:space="preserve">Kit de porteiro electrónico composto por módulo compacto para áudio com 10 botões de pressão de chamada em duas colunas, módulo de som, fecho superior e inferior, caixa de encastrar fonte de alimentação e 10 telefones com chamada electrónica.</t>
  </si>
  <si>
    <t xml:space="preserve">mt40pga062b</t>
  </si>
  <si>
    <t xml:space="preserve">Ud</t>
  </si>
  <si>
    <t xml:space="preserve">Viseira, para módulo compacto.</t>
  </si>
  <si>
    <t xml:space="preserve">mt40pga050a</t>
  </si>
  <si>
    <t xml:space="preserve">Ud</t>
  </si>
  <si>
    <t xml:space="preserve">Abre-portas eléctrico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</si>
  <si>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</si>
  <si>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</si>
  <si>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</si>
  <si>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</si>
  <si>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</si>
  <si>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</si>
  <si>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</si>
  <si>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</si>
  <si>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791,24€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</si>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</sst>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17</v>
      </c>
      <c r="G9" s="13">
        <v>0.48</v>
      </c>
      <c r="H9" s="13">
        <f ca="1">ROUND(INDIRECT(ADDRESS(ROW()+(0), COLUMN()+(-2), 1))*INDIRECT(ADDRESS(ROW()+(0), COLUMN()+(-1), 1)), 2)</f>
        <v>8.16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16</v>
      </c>
      <c r="G10" s="17">
        <v>0.45</v>
      </c>
      <c r="H10" s="17">
        <f ca="1">ROUND(INDIRECT(ADDRESS(ROW()+(0), COLUMN()+(-2), 1))*INDIRECT(ADDRESS(ROW()+(0), COLUMN()+(-1), 1)), 2)</f>
        <v>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7</v>
      </c>
      <c r="G11" s="17">
        <v>0.82</v>
      </c>
      <c r="H11" s="17">
        <f ca="1">ROUND(INDIRECT(ADDRESS(ROW()+(0), COLUMN()+(-2), 1))*INDIRECT(ADDRESS(ROW()+(0), COLUMN()+(-1), 1)), 2)</f>
        <v>5.74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350.48</v>
      </c>
      <c r="H12" s="17">
        <f ca="1">ROUND(INDIRECT(ADDRESS(ROW()+(0), COLUMN()+(-2), 1))*INDIRECT(ADDRESS(ROW()+(0), COLUMN()+(-1), 1)), 2)</f>
        <v>350.48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31.57</v>
      </c>
      <c r="H13" s="17">
        <f ca="1">ROUND(INDIRECT(ADDRESS(ROW()+(0), COLUMN()+(-2), 1))*INDIRECT(ADDRESS(ROW()+(0), COLUMN()+(-1), 1)), 2)</f>
        <v>31.57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17.78</v>
      </c>
      <c r="H14" s="17">
        <f ca="1">ROUND(INDIRECT(ADDRESS(ROW()+(0), COLUMN()+(-2), 1))*INDIRECT(ADDRESS(ROW()+(0), COLUMN()+(-1), 1)), 2)</f>
        <v>17.78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21.146</v>
      </c>
      <c r="G15" s="17">
        <v>25.32</v>
      </c>
      <c r="H15" s="17">
        <f ca="1">ROUND(INDIRECT(ADDRESS(ROW()+(0), COLUMN()+(-2), 1))*INDIRECT(ADDRESS(ROW()+(0), COLUMN()+(-1), 1)), 2)</f>
        <v>535.42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21.146</v>
      </c>
      <c r="G16" s="21">
        <v>23.99</v>
      </c>
      <c r="H16" s="21">
        <f ca="1">ROUND(INDIRECT(ADDRESS(ROW()+(0), COLUMN()+(-2), 1))*INDIRECT(ADDRESS(ROW()+(0), COLUMN()+(-1), 1)), 2)</f>
        <v>507.29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1463.64</v>
      </c>
      <c r="H17" s="24">
        <f ca="1">ROUND(INDIRECT(ADDRESS(ROW()+(0), COLUMN()+(-2), 1))*INDIRECT(ADDRESS(ROW()+(0), COLUMN()+(-1), 1))/100, 2)</f>
        <v>29.27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1492.91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