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<sst xmlns="http://schemas.openxmlformats.org/spreadsheetml/2006/main" count="129" uniqueCount="129">
  <si>
    <t xml:space="preserve"/>
  </si>
  <si>
    <t xml:space="preserve">FLY010</t>
  </si>
  <si>
    <t xml:space="preserve">m²</t>
  </si>
  <si>
    <t xml:space="preserve">Fachada ligeira de placas. Sistema Aquapanel Outdoor "KNAUF".</t>
  </si>
  <si>
    <r>
      <rPr>
        <sz val="8.25"/>
        <color rgb="FF000000"/>
        <rFont val="Arial"/>
        <family val="2"/>
      </rPr>
      <t xml:space="preserve">Fachada ligeira de placas. Sistema Aquapanel Outdoor WM311C.es "KNAUF" com DAU nº 09/052 F, formado por: ESTRUTURA EXTERIOR: estrutura metálica de aço Z4 (Z450) galvanizado especial de canais horizontais de 100/40/0,7 mm GRC 0,70 e montantes verticais de 100/50/1 mm GRC 1 com uma modulação de 400 mm e disposição normal "N"; ISOLAMENTO EXTERIOR: painel rígido de lã mineral, segundo EN 13162, não revestido de dupla densidade, de 90 mm de espessura, resistência térmica 2,6 m²°C/W, condutibilidade térmica 0,034 W/(m°C), colocado entre os montantes da estrutura portante; PLACA EXTERIOR: placa de cimento Portland Aquapanel Outdoor "KNAUF" de 12,5x1200x2400 mm, revestida com uma camada de fibra de vidro embebida em ambas as faces; ESTRUTURA INTERIOR: estrutura metálica de aço galvanizado de canais horizontais de 48/30 e montantes verticais de 48/35 com uma modulação de 400 mm e disposição normal "N"; ISOLAMENTO INTERIOR: painel semi-rígido de lã mineral, segundo EN 13162, de 40 mm de espessura, resistência térmica 1,2 m²°C/W, condutibilidade térmica 0,033 W/(m°C), colocado entre os montantes da estrutura portante; PLACAS INTERIORES: duas placas de gesso laminado (uma placa Standard (A) de 12,5 mm de espessura e uma placa Standard + Alumínio (BV) de 15 mm de espessura); IMPERMEABILIZAÇÃO: membrana altamente transpirante, impermeável à água da chuva, Tyvek StuccoWrap, fixada aos montantes da estrutura metálica pela face exterior; REVESTIMENTO EXTERIOR: camada base de argamassa Aquapanel Outdoor armada com malha de fibra de vidro Aquapanel Outdoor e camada de acabamento de argamassa GRC acabamento pétreo, sobre primário Fondo Pétreo GRC. Inclusive fita acústica, parafusos para a fixação das placas, fixações para a ancoragem dos perfis, massa de colagem Perlfix, para a vedação de encontros perimetrais, massa Jointfiller 24H "KNAUF" e fita "KNAUF", para o tratamento de juntas entre placas interiores, argamassa Aquapanel Outdoor "KNAUF" e fita Aquapanel "KNAUF", para o tratamento de juntas entre placas exteriores, perfil de PVC com malha de fibra de vidro anti-álcalis, "KNAUF", para remate de padieiras, e fita adesiva de dupla face para a fixação da membrana altamente traspirante. O preço inclui a resolução de vãos de fachada.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</si>
  <si>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</si>
  <si>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</si>
  <si>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</si>
  <si>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</si>
  <si>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</si>
  <si>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</si>
  <si>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mt12pck020d</t>
  </si>
  <si>
    <t xml:space="preserve">m</t>
  </si>
  <si>
    <t xml:space="preserve">Fita acústica de dilatação, autocolante, de espuma de poliuretano de células fechadas "KNAUF", de 3,2 mm de espessura e 95 mm de largura, resistência térmica 0,10 m²°C/W, condutibilidade térmica 0,032 W/(m°C).</t>
  </si>
  <si>
    <t xml:space="preserve">mt12pak020c</t>
  </si>
  <si>
    <t xml:space="preserve">m</t>
  </si>
  <si>
    <t xml:space="preserve">Canal 100/40/0,7 mm GRC 0,7 "KNAUF" de aço Z4 (Z450) galvanizado especial, para sistema Aquapanel Outdoor. Segundo EN 14195.</t>
  </si>
  <si>
    <t xml:space="preserve">mt12pak030ib</t>
  </si>
  <si>
    <t xml:space="preserve">m</t>
  </si>
  <si>
    <t xml:space="preserve">Montante 100/50/1 mm GRC 1 "KNAUF" de aço Z4 (Z450) galvanizado especial, para sistema Aquapanel Outdoor. Segundo EN 14195.</t>
  </si>
  <si>
    <t xml:space="preserve">mt16lra020ahm</t>
  </si>
  <si>
    <t xml:space="preserve">m²</t>
  </si>
  <si>
    <t xml:space="preserve">Painel rígido de lã mineral, segundo EN 13162, não revestido de dupla densidade, de 90 mm de espessura, resistência térmica 2,6 m²°C/W, condutibilidade térmica 0,034 W/(m°C), impermeável à água da chuva, Euroclasse A1 de reacção ao fogo segundo NP EN 13501-1, capacidade de absorção de água a curto prazo &lt;=1 kg/m² e factor de resistência à difusão do vapor de água 1,3.</t>
  </si>
  <si>
    <t xml:space="preserve">mt15mkv010</t>
  </si>
  <si>
    <t xml:space="preserve">m²</t>
  </si>
  <si>
    <t xml:space="preserve">Membrana altamente transpirante impermeável à água da chuva, de polietileno tecido não tecido, Tyvek StuccoWrap "KNAUF", de 0,22 mm de espessura e 82 g/m², de 0,03 m de espessura de ar equivalente face à difusão de vapor de água, segundo NP EN 1931, estanquidade à água classe W1 segundo EN 1928, (Euroclasse E de reacção ao fogo, segundo NP EN 13501-1), para colocar em sistemas de paredes exteriores e revestimentos de fachadas Aquapanel, fornecida em rolos de 1,50x75 m, segundo NP EN 13859-2.</t>
  </si>
  <si>
    <t xml:space="preserve">mt12pak010n</t>
  </si>
  <si>
    <t xml:space="preserve">m²</t>
  </si>
  <si>
    <t xml:space="preserve">Placa de cimento Portland Aquapanel Outdoor "KNAUF" de 12,5x1200x2400 mm, revestida com uma camada de fibra de vidro embebida em ambas as faces.</t>
  </si>
  <si>
    <t xml:space="preserve">mt12pak040v</t>
  </si>
  <si>
    <t xml:space="preserve">Ud</t>
  </si>
  <si>
    <t xml:space="preserve">Parafuso autoperfurante Aquapanel Maxi TB "KNAUF" 4,2x25.</t>
  </si>
  <si>
    <t xml:space="preserve">mt12psg220</t>
  </si>
  <si>
    <t xml:space="preserve">Ud</t>
  </si>
  <si>
    <t xml:space="preserve">Fixação composta por bucha e parafuso 5x27.</t>
  </si>
  <si>
    <t xml:space="preserve">mt12pck020b</t>
  </si>
  <si>
    <t xml:space="preserve">m</t>
  </si>
  <si>
    <t xml:space="preserve">Fita acústica de dilatação, autocolante, de espuma de poliuretano de células fechadas "KNAUF", de 3,2 mm de espessura e 50 mm de largura, resistência térmica 0,10 m²°C/W, condutibilidade térmica 0,032 W/(m°C).</t>
  </si>
  <si>
    <t xml:space="preserve">mt12pfk020b</t>
  </si>
  <si>
    <t xml:space="preserve">m</t>
  </si>
  <si>
    <t xml:space="preserve">Canal 48/30 "KNAUF" de aço galvanizado, segundo EN 14195.</t>
  </si>
  <si>
    <t xml:space="preserve">mt12pfk010b</t>
  </si>
  <si>
    <t xml:space="preserve">m</t>
  </si>
  <si>
    <t xml:space="preserve">Montante 48/35 "KNAUF" de aço galvanizado, segundo EN 14195.</t>
  </si>
  <si>
    <t xml:space="preserve">mt16lra020ebm</t>
  </si>
  <si>
    <t xml:space="preserve">m²</t>
  </si>
  <si>
    <t xml:space="preserve">Painel semi-rígido de lã mineral, segundo EN 13162, de 40 mm de espessura, resistência térmica 1,2 m²°C/W, condutibilidade térmica 0,033 W/(m°C), Euroclasse A1 de reacção ao fogo segundo NP EN 13501-1, capacidade de absorção de água a curto prazo &lt;=1 kg/m² e factor de resistência à difusão do vapor de água 1,3.</t>
  </si>
  <si>
    <t xml:space="preserve">mt12ppk010aa</t>
  </si>
  <si>
    <t xml:space="preserve">m²</t>
  </si>
  <si>
    <t xml:space="preserve">Placa de gesso laminado A / EN 520 - 1200 / comprimento / 12,5 / com os bordos longitudinais afinados, Standard "KNAUF"; Euroclasse A2-s1, d0 de reacção ao fogo, segundo NP EN 13501-1.</t>
  </si>
  <si>
    <t xml:space="preserve">mt12ppk010db</t>
  </si>
  <si>
    <t xml:space="preserve">m²</t>
  </si>
  <si>
    <t xml:space="preserve">Placa de gesso laminado BV / EN 520 - 1200 / comprimento / 15 / com os bordos longitudinais afinados, Standard + Alumínio "KNAUF"; Euroclasse A2-s1, d0 de reacção ao fogo, segundo NP EN 13501-1.</t>
  </si>
  <si>
    <t xml:space="preserve">mt12ptk010cc</t>
  </si>
  <si>
    <t xml:space="preserve">Ud</t>
  </si>
  <si>
    <t xml:space="preserve">Parafuso autoperfurante TN "KNAUF" 3,5x25.</t>
  </si>
  <si>
    <t xml:space="preserve">mt12ptk010cf</t>
  </si>
  <si>
    <t xml:space="preserve">Ud</t>
  </si>
  <si>
    <t xml:space="preserve">Parafuso autoperfurante TN "KNAUF" 3,5x45.</t>
  </si>
  <si>
    <t xml:space="preserve">mt12pik015d</t>
  </si>
  <si>
    <t xml:space="preserve">kg</t>
  </si>
  <si>
    <t xml:space="preserve">Massa de colagem Perlfix "KNAUF", de presa rápida (30 minutos), Euroclasse A1 de reacção ao fogo, segundo NP EN 13501-1, intervalo de temperatura de trabalho de 5 a 30°C, para aplicação manual, segundo EN 13963.</t>
  </si>
  <si>
    <t xml:space="preserve">mt12pik010e</t>
  </si>
  <si>
    <t xml:space="preserve">kg</t>
  </si>
  <si>
    <t xml:space="preserve">Massa de juntas Jointfiller 24H "KNAUF", Euroclasse A2-s1, d0 de reacção ao fogo, segundo NP EN 13501-1, intervalo de temperatura de trabalho de 5 a 30°C, para aplicação manual com fita de juntas, segundo EN 13963.</t>
  </si>
  <si>
    <t xml:space="preserve">mt12pck010a</t>
  </si>
  <si>
    <t xml:space="preserve">m</t>
  </si>
  <si>
    <t xml:space="preserve">Fita microperfurada de papel "KNAUF" de 50 mm de largura, segundo EN 13963.</t>
  </si>
  <si>
    <t xml:space="preserve">mt12pak060g</t>
  </si>
  <si>
    <t xml:space="preserve">kg</t>
  </si>
  <si>
    <t xml:space="preserve">Argamassa para juntas Aquapanel Outdoor "KNAUF", cor cinzento.</t>
  </si>
  <si>
    <t xml:space="preserve">mt12pak050d</t>
  </si>
  <si>
    <t xml:space="preserve">m</t>
  </si>
  <si>
    <t xml:space="preserve">Fita de juntas Aquapanel "KNAUF".</t>
  </si>
  <si>
    <t xml:space="preserve">mt12pak085d</t>
  </si>
  <si>
    <t xml:space="preserve">l</t>
  </si>
  <si>
    <t xml:space="preserve">Primário incolor de siloxano GRC "KNAUF".</t>
  </si>
  <si>
    <t xml:space="preserve">mt12pak090g</t>
  </si>
  <si>
    <t xml:space="preserve">kg</t>
  </si>
  <si>
    <t xml:space="preserve">Argamassa Aquapanel Outdoor "KNAUF", cor branco.</t>
  </si>
  <si>
    <t xml:space="preserve">mt12pak100g</t>
  </si>
  <si>
    <t xml:space="preserve">m²</t>
  </si>
  <si>
    <t xml:space="preserve">Malha de fibra de vidro Aquapanel Outdoor "KNAUF", cor branco.</t>
  </si>
  <si>
    <t xml:space="preserve">mt12pak120</t>
  </si>
  <si>
    <t xml:space="preserve">kg</t>
  </si>
  <si>
    <t xml:space="preserve">Primário à base de copolímeros acrílicos modificados Fondo Pétreo GRC "KNAUF", cor a escolher, para argamassa de acabamento pétreo.</t>
  </si>
  <si>
    <t xml:space="preserve">mt12pak130</t>
  </si>
  <si>
    <t xml:space="preserve">kg</t>
  </si>
  <si>
    <t xml:space="preserve">Argamassa GRC "KNAUF", à base de copolímeros acrílicos modificados com siloxano, acabamento pétreo, cor a escolher.</t>
  </si>
  <si>
    <t xml:space="preserve">mt28fvk030</t>
  </si>
  <si>
    <t xml:space="preserve">m</t>
  </si>
  <si>
    <t xml:space="preserve">Perfil de PVC com malha de fibra de vidro anti-álcalis, "KNAUF", para remate de padieiras, fornecido em barras de 2,5 m de comprimento.</t>
  </si>
  <si>
    <t xml:space="preserve">mt15pdw100a</t>
  </si>
  <si>
    <t xml:space="preserve">m</t>
  </si>
  <si>
    <t xml:space="preserve">Fita adesiva de dupla face, com adesivo acrílico, de 50 mm de largura, com resistência aos raios UV, intervalo de temperatura de trabalho de -20 a 100°C, fornecida em rolos de 50 m de comprimento.</t>
  </si>
  <si>
    <t xml:space="preserve">mo052</t>
  </si>
  <si>
    <t xml:space="preserve">h</t>
  </si>
  <si>
    <t xml:space="preserve">Oficial de 1ª montador de sistemas de fachadas pré-fabricadas.</t>
  </si>
  <si>
    <t xml:space="preserve">mo099</t>
  </si>
  <si>
    <t xml:space="preserve">h</t>
  </si>
  <si>
    <t xml:space="preserve">Ajudante de montador de sistemas de fachadas pré-fabricadas.</t>
  </si>
  <si>
    <t xml:space="preserve">%</t>
  </si>
  <si>
    <t xml:space="preserve">Custos directos complementares</t>
  </si>
  <si>
    <t xml:space="preserve">Custo de manutenção decenal: 13,20€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</si>
  <si>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</si>
  <si>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</si>
  <si>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</si>
  <si>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</si>
  <si>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</si>
  <si>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14195:2005</t>
  </si>
  <si>
    <t xml:space="preserve">3/4</t>
  </si>
  <si>
    <t xml:space="preserve">Elementos  de  armação  metálica  para  sistemas  em placas  de  gesso  —  Definições,  requisitos  e métodos  de  ensaio</t>
  </si>
  <si>
    <t xml:space="preserve">EN  14195:2005/AC:2006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</si>
  <si>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</si>
  <si>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</si>
  <si>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</si>
  <si>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13859-2:2010</t>
  </si>
  <si>
    <t xml:space="preserve">1/3/4</t>
  </si>
  <si>
    <t xml:space="preserve">Membranas  de  impermeabilização  f lexíveis  — Definição  e  características  de  barreiras  f lexíveis colocadas  sob  paredes  —  Parte  2:  Barreiras f lexíveis  para  paredes</t>
  </si>
  <si>
    <t xml:space="preserve">EN  520:2004+A1:2009</t>
  </si>
  <si>
    <t xml:space="preserve">3/4</t>
  </si>
  <si>
    <t xml:space="preserve">Placas  de  gesso  —  Definições,  requisitos  e métodos  de  ensaio</t>
  </si>
  <si>
    <t xml:space="preserve">EN  13963:2005</t>
  </si>
  <si>
    <t xml:space="preserve">3/4</t>
  </si>
  <si>
    <t xml:space="preserve">Materiais  de  vedação  para  placas  de  gesso  — Definições,  requisitos  e  métodos  de  ensaio</t>
  </si>
  <si>
    <t xml:space="preserve">EN  13963:2005/AC:2006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</si>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</sst>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72.76" customWidth="1"/>
    <col min="5" max="5" width="8.16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181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1.2</v>
      </c>
      <c r="G9" s="11"/>
      <c r="H9" s="13">
        <v>0.46</v>
      </c>
      <c r="I9" s="13">
        <f ca="1">ROUND(INDIRECT(ADDRESS(ROW()+(0), COLUMN()+(-3), 1))*INDIRECT(ADDRESS(ROW()+(0), COLUMN()+(-1), 1)), 2)</f>
        <v>0.55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0.7</v>
      </c>
      <c r="G10" s="16"/>
      <c r="H10" s="17">
        <v>3.87</v>
      </c>
      <c r="I10" s="17">
        <f ca="1">ROUND(INDIRECT(ADDRESS(ROW()+(0), COLUMN()+(-3), 1))*INDIRECT(ADDRESS(ROW()+(0), COLUMN()+(-1), 1)), 2)</f>
        <v>2.71</v>
      </c>
      <c r="J10" s="17"/>
    </row>
    <row r="11" spans="1:10" ht="24.0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2.75</v>
      </c>
      <c r="G11" s="16"/>
      <c r="H11" s="17">
        <v>6.24</v>
      </c>
      <c r="I11" s="17">
        <f ca="1">ROUND(INDIRECT(ADDRESS(ROW()+(0), COLUMN()+(-3), 1))*INDIRECT(ADDRESS(ROW()+(0), COLUMN()+(-1), 1)), 2)</f>
        <v>17.16</v>
      </c>
      <c r="J11" s="17"/>
    </row>
    <row r="12" spans="1:10" ht="55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1.05</v>
      </c>
      <c r="G12" s="16"/>
      <c r="H12" s="17">
        <v>28.34</v>
      </c>
      <c r="I12" s="17">
        <f ca="1">ROUND(INDIRECT(ADDRESS(ROW()+(0), COLUMN()+(-3), 1))*INDIRECT(ADDRESS(ROW()+(0), COLUMN()+(-1), 1)), 2)</f>
        <v>29.76</v>
      </c>
      <c r="J12" s="17"/>
    </row>
    <row r="13" spans="1:10" ht="66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1.1</v>
      </c>
      <c r="G13" s="16"/>
      <c r="H13" s="17">
        <v>4.37</v>
      </c>
      <c r="I13" s="17">
        <f ca="1">ROUND(INDIRECT(ADDRESS(ROW()+(0), COLUMN()+(-3), 1))*INDIRECT(ADDRESS(ROW()+(0), COLUMN()+(-1), 1)), 2)</f>
        <v>4.81</v>
      </c>
      <c r="J13" s="17"/>
    </row>
    <row r="14" spans="1:10" ht="24.0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1</v>
      </c>
      <c r="G14" s="16"/>
      <c r="H14" s="17">
        <v>19.97</v>
      </c>
      <c r="I14" s="17">
        <f ca="1">ROUND(INDIRECT(ADDRESS(ROW()+(0), COLUMN()+(-3), 1))*INDIRECT(ADDRESS(ROW()+(0), COLUMN()+(-1), 1)), 2)</f>
        <v>19.97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20</v>
      </c>
      <c r="G15" s="16"/>
      <c r="H15" s="17">
        <v>0.01</v>
      </c>
      <c r="I15" s="17">
        <f ca="1">ROUND(INDIRECT(ADDRESS(ROW()+(0), COLUMN()+(-3), 1))*INDIRECT(ADDRESS(ROW()+(0), COLUMN()+(-1), 1)), 2)</f>
        <v>0.2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3.2</v>
      </c>
      <c r="G16" s="16"/>
      <c r="H16" s="17">
        <v>0.06</v>
      </c>
      <c r="I16" s="17">
        <f ca="1">ROUND(INDIRECT(ADDRESS(ROW()+(0), COLUMN()+(-3), 1))*INDIRECT(ADDRESS(ROW()+(0), COLUMN()+(-1), 1)), 2)</f>
        <v>0.19</v>
      </c>
      <c r="J16" s="17"/>
    </row>
    <row r="17" spans="1:10" ht="34.50" thickBot="1" customHeight="1">
      <c r="A17" s="14" t="s">
        <v>35</v>
      </c>
      <c r="B17" s="14"/>
      <c r="C17" s="15" t="s">
        <v>36</v>
      </c>
      <c r="D17" s="14" t="s">
        <v>37</v>
      </c>
      <c r="E17" s="14"/>
      <c r="F17" s="16">
        <v>1.2</v>
      </c>
      <c r="G17" s="16"/>
      <c r="H17" s="17">
        <v>0.25</v>
      </c>
      <c r="I17" s="17">
        <f ca="1">ROUND(INDIRECT(ADDRESS(ROW()+(0), COLUMN()+(-3), 1))*INDIRECT(ADDRESS(ROW()+(0), COLUMN()+(-1), 1)), 2)</f>
        <v>0.3</v>
      </c>
      <c r="J17" s="17"/>
    </row>
    <row r="18" spans="1:10" ht="13.50" thickBot="1" customHeight="1">
      <c r="A18" s="14" t="s">
        <v>38</v>
      </c>
      <c r="B18" s="14"/>
      <c r="C18" s="15" t="s">
        <v>39</v>
      </c>
      <c r="D18" s="14" t="s">
        <v>40</v>
      </c>
      <c r="E18" s="14"/>
      <c r="F18" s="16">
        <v>0.7</v>
      </c>
      <c r="G18" s="16"/>
      <c r="H18" s="17">
        <v>1.35</v>
      </c>
      <c r="I18" s="17">
        <f ca="1">ROUND(INDIRECT(ADDRESS(ROW()+(0), COLUMN()+(-3), 1))*INDIRECT(ADDRESS(ROW()+(0), COLUMN()+(-1), 1)), 2)</f>
        <v>0.95</v>
      </c>
      <c r="J18" s="17"/>
    </row>
    <row r="19" spans="1:10" ht="13.50" thickBot="1" customHeight="1">
      <c r="A19" s="14" t="s">
        <v>41</v>
      </c>
      <c r="B19" s="14"/>
      <c r="C19" s="15" t="s">
        <v>42</v>
      </c>
      <c r="D19" s="14" t="s">
        <v>43</v>
      </c>
      <c r="E19" s="14"/>
      <c r="F19" s="16">
        <v>2.75</v>
      </c>
      <c r="G19" s="16"/>
      <c r="H19" s="17">
        <v>1.63</v>
      </c>
      <c r="I19" s="17">
        <f ca="1">ROUND(INDIRECT(ADDRESS(ROW()+(0), COLUMN()+(-3), 1))*INDIRECT(ADDRESS(ROW()+(0), COLUMN()+(-1), 1)), 2)</f>
        <v>4.48</v>
      </c>
      <c r="J19" s="17"/>
    </row>
    <row r="20" spans="1:10" ht="45.00" thickBot="1" customHeight="1">
      <c r="A20" s="14" t="s">
        <v>44</v>
      </c>
      <c r="B20" s="14"/>
      <c r="C20" s="15" t="s">
        <v>45</v>
      </c>
      <c r="D20" s="14" t="s">
        <v>46</v>
      </c>
      <c r="E20" s="14"/>
      <c r="F20" s="16">
        <v>1.05</v>
      </c>
      <c r="G20" s="16"/>
      <c r="H20" s="17">
        <v>10.35</v>
      </c>
      <c r="I20" s="17">
        <f ca="1">ROUND(INDIRECT(ADDRESS(ROW()+(0), COLUMN()+(-3), 1))*INDIRECT(ADDRESS(ROW()+(0), COLUMN()+(-1), 1)), 2)</f>
        <v>10.87</v>
      </c>
      <c r="J20" s="17"/>
    </row>
    <row r="21" spans="1:10" ht="34.50" thickBot="1" customHeight="1">
      <c r="A21" s="14" t="s">
        <v>47</v>
      </c>
      <c r="B21" s="14"/>
      <c r="C21" s="15" t="s">
        <v>48</v>
      </c>
      <c r="D21" s="14" t="s">
        <v>49</v>
      </c>
      <c r="E21" s="14"/>
      <c r="F21" s="16">
        <v>1</v>
      </c>
      <c r="G21" s="16"/>
      <c r="H21" s="17">
        <v>4.13</v>
      </c>
      <c r="I21" s="17">
        <f ca="1">ROUND(INDIRECT(ADDRESS(ROW()+(0), COLUMN()+(-3), 1))*INDIRECT(ADDRESS(ROW()+(0), COLUMN()+(-1), 1)), 2)</f>
        <v>4.13</v>
      </c>
      <c r="J21" s="17"/>
    </row>
    <row r="22" spans="1:10" ht="34.50" thickBot="1" customHeight="1">
      <c r="A22" s="14" t="s">
        <v>50</v>
      </c>
      <c r="B22" s="14"/>
      <c r="C22" s="15" t="s">
        <v>51</v>
      </c>
      <c r="D22" s="14" t="s">
        <v>52</v>
      </c>
      <c r="E22" s="14"/>
      <c r="F22" s="16">
        <v>1</v>
      </c>
      <c r="G22" s="16"/>
      <c r="H22" s="17">
        <v>9.78</v>
      </c>
      <c r="I22" s="17">
        <f ca="1">ROUND(INDIRECT(ADDRESS(ROW()+(0), COLUMN()+(-3), 1))*INDIRECT(ADDRESS(ROW()+(0), COLUMN()+(-1), 1)), 2)</f>
        <v>9.78</v>
      </c>
      <c r="J22" s="17"/>
    </row>
    <row r="23" spans="1:10" ht="13.50" thickBot="1" customHeight="1">
      <c r="A23" s="14" t="s">
        <v>53</v>
      </c>
      <c r="B23" s="14"/>
      <c r="C23" s="15" t="s">
        <v>54</v>
      </c>
      <c r="D23" s="14" t="s">
        <v>55</v>
      </c>
      <c r="E23" s="14"/>
      <c r="F23" s="16">
        <v>9</v>
      </c>
      <c r="G23" s="16"/>
      <c r="H23" s="17">
        <v>0.01</v>
      </c>
      <c r="I23" s="17">
        <f ca="1">ROUND(INDIRECT(ADDRESS(ROW()+(0), COLUMN()+(-3), 1))*INDIRECT(ADDRESS(ROW()+(0), COLUMN()+(-1), 1)), 2)</f>
        <v>0.09</v>
      </c>
      <c r="J23" s="17"/>
    </row>
    <row r="24" spans="1:10" ht="13.50" thickBot="1" customHeight="1">
      <c r="A24" s="14" t="s">
        <v>56</v>
      </c>
      <c r="B24" s="14"/>
      <c r="C24" s="15" t="s">
        <v>57</v>
      </c>
      <c r="D24" s="14" t="s">
        <v>58</v>
      </c>
      <c r="E24" s="14"/>
      <c r="F24" s="16">
        <v>18</v>
      </c>
      <c r="G24" s="16"/>
      <c r="H24" s="17">
        <v>0.01</v>
      </c>
      <c r="I24" s="17">
        <f ca="1">ROUND(INDIRECT(ADDRESS(ROW()+(0), COLUMN()+(-3), 1))*INDIRECT(ADDRESS(ROW()+(0), COLUMN()+(-1), 1)), 2)</f>
        <v>0.18</v>
      </c>
      <c r="J24" s="17"/>
    </row>
    <row r="25" spans="1:10" ht="34.50" thickBot="1" customHeight="1">
      <c r="A25" s="14" t="s">
        <v>59</v>
      </c>
      <c r="B25" s="14"/>
      <c r="C25" s="15" t="s">
        <v>60</v>
      </c>
      <c r="D25" s="14" t="s">
        <v>61</v>
      </c>
      <c r="E25" s="14"/>
      <c r="F25" s="16">
        <v>0.1</v>
      </c>
      <c r="G25" s="16"/>
      <c r="H25" s="17">
        <v>0.45</v>
      </c>
      <c r="I25" s="17">
        <f ca="1">ROUND(INDIRECT(ADDRESS(ROW()+(0), COLUMN()+(-3), 1))*INDIRECT(ADDRESS(ROW()+(0), COLUMN()+(-1), 1)), 2)</f>
        <v>0.05</v>
      </c>
      <c r="J25" s="17"/>
    </row>
    <row r="26" spans="1:10" ht="34.50" thickBot="1" customHeight="1">
      <c r="A26" s="14" t="s">
        <v>62</v>
      </c>
      <c r="B26" s="14"/>
      <c r="C26" s="15" t="s">
        <v>63</v>
      </c>
      <c r="D26" s="14" t="s">
        <v>64</v>
      </c>
      <c r="E26" s="14"/>
      <c r="F26" s="16">
        <v>0.5</v>
      </c>
      <c r="G26" s="16"/>
      <c r="H26" s="17">
        <v>0.93</v>
      </c>
      <c r="I26" s="17">
        <f ca="1">ROUND(INDIRECT(ADDRESS(ROW()+(0), COLUMN()+(-3), 1))*INDIRECT(ADDRESS(ROW()+(0), COLUMN()+(-1), 1)), 2)</f>
        <v>0.47</v>
      </c>
      <c r="J26" s="17"/>
    </row>
    <row r="27" spans="1:10" ht="13.50" thickBot="1" customHeight="1">
      <c r="A27" s="14" t="s">
        <v>65</v>
      </c>
      <c r="B27" s="14"/>
      <c r="C27" s="15" t="s">
        <v>66</v>
      </c>
      <c r="D27" s="14" t="s">
        <v>67</v>
      </c>
      <c r="E27" s="14"/>
      <c r="F27" s="16">
        <v>1.6</v>
      </c>
      <c r="G27" s="16"/>
      <c r="H27" s="17">
        <v>0.04</v>
      </c>
      <c r="I27" s="17">
        <f ca="1">ROUND(INDIRECT(ADDRESS(ROW()+(0), COLUMN()+(-3), 1))*INDIRECT(ADDRESS(ROW()+(0), COLUMN()+(-1), 1)), 2)</f>
        <v>0.06</v>
      </c>
      <c r="J27" s="17"/>
    </row>
    <row r="28" spans="1:10" ht="13.50" thickBot="1" customHeight="1">
      <c r="A28" s="14" t="s">
        <v>68</v>
      </c>
      <c r="B28" s="14"/>
      <c r="C28" s="15" t="s">
        <v>69</v>
      </c>
      <c r="D28" s="14" t="s">
        <v>70</v>
      </c>
      <c r="E28" s="14"/>
      <c r="F28" s="16">
        <v>0.6</v>
      </c>
      <c r="G28" s="16"/>
      <c r="H28" s="17">
        <v>1.98</v>
      </c>
      <c r="I28" s="17">
        <f ca="1">ROUND(INDIRECT(ADDRESS(ROW()+(0), COLUMN()+(-3), 1))*INDIRECT(ADDRESS(ROW()+(0), COLUMN()+(-1), 1)), 2)</f>
        <v>1.19</v>
      </c>
      <c r="J28" s="17"/>
    </row>
    <row r="29" spans="1:10" ht="13.50" thickBot="1" customHeight="1">
      <c r="A29" s="14" t="s">
        <v>71</v>
      </c>
      <c r="B29" s="14"/>
      <c r="C29" s="15" t="s">
        <v>72</v>
      </c>
      <c r="D29" s="14" t="s">
        <v>73</v>
      </c>
      <c r="E29" s="14"/>
      <c r="F29" s="16">
        <v>2.1</v>
      </c>
      <c r="G29" s="16"/>
      <c r="H29" s="17">
        <v>0.37</v>
      </c>
      <c r="I29" s="17">
        <f ca="1">ROUND(INDIRECT(ADDRESS(ROW()+(0), COLUMN()+(-3), 1))*INDIRECT(ADDRESS(ROW()+(0), COLUMN()+(-1), 1)), 2)</f>
        <v>0.78</v>
      </c>
      <c r="J29" s="17"/>
    </row>
    <row r="30" spans="1:10" ht="13.50" thickBot="1" customHeight="1">
      <c r="A30" s="14" t="s">
        <v>74</v>
      </c>
      <c r="B30" s="14"/>
      <c r="C30" s="15" t="s">
        <v>75</v>
      </c>
      <c r="D30" s="14" t="s">
        <v>76</v>
      </c>
      <c r="E30" s="14"/>
      <c r="F30" s="16">
        <v>0.2</v>
      </c>
      <c r="G30" s="16"/>
      <c r="H30" s="17">
        <v>3.37</v>
      </c>
      <c r="I30" s="17">
        <f ca="1">ROUND(INDIRECT(ADDRESS(ROW()+(0), COLUMN()+(-3), 1))*INDIRECT(ADDRESS(ROW()+(0), COLUMN()+(-1), 1)), 2)</f>
        <v>0.67</v>
      </c>
      <c r="J30" s="17"/>
    </row>
    <row r="31" spans="1:10" ht="13.50" thickBot="1" customHeight="1">
      <c r="A31" s="14" t="s">
        <v>77</v>
      </c>
      <c r="B31" s="14"/>
      <c r="C31" s="15" t="s">
        <v>78</v>
      </c>
      <c r="D31" s="14" t="s">
        <v>79</v>
      </c>
      <c r="E31" s="14"/>
      <c r="F31" s="16">
        <v>2.5</v>
      </c>
      <c r="G31" s="16"/>
      <c r="H31" s="17">
        <v>1.31</v>
      </c>
      <c r="I31" s="17">
        <f ca="1">ROUND(INDIRECT(ADDRESS(ROW()+(0), COLUMN()+(-3), 1))*INDIRECT(ADDRESS(ROW()+(0), COLUMN()+(-1), 1)), 2)</f>
        <v>3.28</v>
      </c>
      <c r="J31" s="17"/>
    </row>
    <row r="32" spans="1:10" ht="13.50" thickBot="1" customHeight="1">
      <c r="A32" s="14" t="s">
        <v>80</v>
      </c>
      <c r="B32" s="14"/>
      <c r="C32" s="15" t="s">
        <v>81</v>
      </c>
      <c r="D32" s="14" t="s">
        <v>82</v>
      </c>
      <c r="E32" s="14"/>
      <c r="F32" s="16">
        <v>1.1</v>
      </c>
      <c r="G32" s="16"/>
      <c r="H32" s="17">
        <v>1.61</v>
      </c>
      <c r="I32" s="17">
        <f ca="1">ROUND(INDIRECT(ADDRESS(ROW()+(0), COLUMN()+(-3), 1))*INDIRECT(ADDRESS(ROW()+(0), COLUMN()+(-1), 1)), 2)</f>
        <v>1.77</v>
      </c>
      <c r="J32" s="17"/>
    </row>
    <row r="33" spans="1:10" ht="24.00" thickBot="1" customHeight="1">
      <c r="A33" s="14" t="s">
        <v>83</v>
      </c>
      <c r="B33" s="14"/>
      <c r="C33" s="15" t="s">
        <v>84</v>
      </c>
      <c r="D33" s="14" t="s">
        <v>85</v>
      </c>
      <c r="E33" s="14"/>
      <c r="F33" s="16">
        <v>0.14</v>
      </c>
      <c r="G33" s="16"/>
      <c r="H33" s="17">
        <v>3.19</v>
      </c>
      <c r="I33" s="17">
        <f ca="1">ROUND(INDIRECT(ADDRESS(ROW()+(0), COLUMN()+(-3), 1))*INDIRECT(ADDRESS(ROW()+(0), COLUMN()+(-1), 1)), 2)</f>
        <v>0.45</v>
      </c>
      <c r="J33" s="17"/>
    </row>
    <row r="34" spans="1:10" ht="24.00" thickBot="1" customHeight="1">
      <c r="A34" s="14" t="s">
        <v>86</v>
      </c>
      <c r="B34" s="14"/>
      <c r="C34" s="15" t="s">
        <v>87</v>
      </c>
      <c r="D34" s="14" t="s">
        <v>88</v>
      </c>
      <c r="E34" s="14"/>
      <c r="F34" s="16">
        <v>2.5</v>
      </c>
      <c r="G34" s="16"/>
      <c r="H34" s="17">
        <v>3.54</v>
      </c>
      <c r="I34" s="17">
        <f ca="1">ROUND(INDIRECT(ADDRESS(ROW()+(0), COLUMN()+(-3), 1))*INDIRECT(ADDRESS(ROW()+(0), COLUMN()+(-1), 1)), 2)</f>
        <v>8.85</v>
      </c>
      <c r="J34" s="17"/>
    </row>
    <row r="35" spans="1:10" ht="24.00" thickBot="1" customHeight="1">
      <c r="A35" s="14" t="s">
        <v>89</v>
      </c>
      <c r="B35" s="14"/>
      <c r="C35" s="15" t="s">
        <v>90</v>
      </c>
      <c r="D35" s="14" t="s">
        <v>91</v>
      </c>
      <c r="E35" s="14"/>
      <c r="F35" s="16">
        <v>0.17</v>
      </c>
      <c r="G35" s="16"/>
      <c r="H35" s="17">
        <v>0.81</v>
      </c>
      <c r="I35" s="17">
        <f ca="1">ROUND(INDIRECT(ADDRESS(ROW()+(0), COLUMN()+(-3), 1))*INDIRECT(ADDRESS(ROW()+(0), COLUMN()+(-1), 1)), 2)</f>
        <v>0.14</v>
      </c>
      <c r="J35" s="17"/>
    </row>
    <row r="36" spans="1:10" ht="34.50" thickBot="1" customHeight="1">
      <c r="A36" s="14" t="s">
        <v>92</v>
      </c>
      <c r="B36" s="14"/>
      <c r="C36" s="15" t="s">
        <v>93</v>
      </c>
      <c r="D36" s="14" t="s">
        <v>94</v>
      </c>
      <c r="E36" s="14"/>
      <c r="F36" s="16">
        <v>1.1</v>
      </c>
      <c r="G36" s="16"/>
      <c r="H36" s="17">
        <v>1.09</v>
      </c>
      <c r="I36" s="17">
        <f ca="1">ROUND(INDIRECT(ADDRESS(ROW()+(0), COLUMN()+(-3), 1))*INDIRECT(ADDRESS(ROW()+(0), COLUMN()+(-1), 1)), 2)</f>
        <v>1.2</v>
      </c>
      <c r="J36" s="17"/>
    </row>
    <row r="37" spans="1:10" ht="13.50" thickBot="1" customHeight="1">
      <c r="A37" s="14" t="s">
        <v>95</v>
      </c>
      <c r="B37" s="14"/>
      <c r="C37" s="15" t="s">
        <v>96</v>
      </c>
      <c r="D37" s="14" t="s">
        <v>97</v>
      </c>
      <c r="E37" s="14"/>
      <c r="F37" s="16">
        <v>0.743</v>
      </c>
      <c r="G37" s="16"/>
      <c r="H37" s="17">
        <v>25.32</v>
      </c>
      <c r="I37" s="17">
        <f ca="1">ROUND(INDIRECT(ADDRESS(ROW()+(0), COLUMN()+(-3), 1))*INDIRECT(ADDRESS(ROW()+(0), COLUMN()+(-1), 1)), 2)</f>
        <v>18.81</v>
      </c>
      <c r="J37" s="17"/>
    </row>
    <row r="38" spans="1:10" ht="13.50" thickBot="1" customHeight="1">
      <c r="A38" s="14" t="s">
        <v>98</v>
      </c>
      <c r="B38" s="14"/>
      <c r="C38" s="18" t="s">
        <v>99</v>
      </c>
      <c r="D38" s="19" t="s">
        <v>100</v>
      </c>
      <c r="E38" s="19"/>
      <c r="F38" s="20">
        <v>0.743</v>
      </c>
      <c r="G38" s="20"/>
      <c r="H38" s="21">
        <v>24.04</v>
      </c>
      <c r="I38" s="21">
        <f ca="1">ROUND(INDIRECT(ADDRESS(ROW()+(0), COLUMN()+(-3), 1))*INDIRECT(ADDRESS(ROW()+(0), COLUMN()+(-1), 1)), 2)</f>
        <v>17.86</v>
      </c>
      <c r="J38" s="21"/>
    </row>
    <row r="39" spans="1:10" ht="13.50" thickBot="1" customHeight="1">
      <c r="A39" s="19"/>
      <c r="B39" s="19"/>
      <c r="C39" s="22" t="s">
        <v>101</v>
      </c>
      <c r="D39" s="5" t="s">
        <v>102</v>
      </c>
      <c r="E39" s="5"/>
      <c r="F39" s="23">
        <v>2</v>
      </c>
      <c r="G39" s="23"/>
      <c r="H3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1)),INDIRECT(ADDRESS(ROW()+(-23), COLUMN()+(1), 1)),INDIRECT(ADDRESS(ROW()+(-24), COLUMN()+(1), 1)),INDIRECT(ADDRESS(ROW()+(-25), COLUMN()+(1), 1)),INDIRECT(ADDRESS(ROW()+(-26), COLUMN()+(1), 1)),INDIRECT(ADDRESS(ROW()+(-27), COLUMN()+(1), 1)),INDIRECT(ADDRESS(ROW()+(-28), COLUMN()+(1), 1)),INDIRECT(ADDRESS(ROW()+(-29), COLUMN()+(1), 1)),INDIRECT(ADDRESS(ROW()+(-30), COLUMN()+(1), 1))), 2)</f>
        <v>161.71</v>
      </c>
      <c r="I39" s="24">
        <f ca="1">ROUND(INDIRECT(ADDRESS(ROW()+(0), COLUMN()+(-3), 1))*INDIRECT(ADDRESS(ROW()+(0), COLUMN()+(-1), 1))/100, 2)</f>
        <v>3.23</v>
      </c>
      <c r="J39" s="24"/>
    </row>
    <row r="40" spans="1:10" ht="13.50" thickBot="1" customHeight="1">
      <c r="A40" s="25" t="s">
        <v>103</v>
      </c>
      <c r="B40" s="25"/>
      <c r="C40" s="26"/>
      <c r="D40" s="26"/>
      <c r="E40" s="26"/>
      <c r="F40" s="27"/>
      <c r="G40" s="27"/>
      <c r="H40" s="25" t="s">
        <v>104</v>
      </c>
      <c r="I4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1)),INDIRECT(ADDRESS(ROW()+(-24), COLUMN()+(0), 1)),INDIRECT(ADDRESS(ROW()+(-25), COLUMN()+(0), 1)),INDIRECT(ADDRESS(ROW()+(-26), COLUMN()+(0), 1)),INDIRECT(ADDRESS(ROW()+(-27), COLUMN()+(0), 1)),INDIRECT(ADDRESS(ROW()+(-28), COLUMN()+(0), 1)),INDIRECT(ADDRESS(ROW()+(-29), COLUMN()+(0), 1)),INDIRECT(ADDRESS(ROW()+(-30), COLUMN()+(0), 1)),INDIRECT(ADDRESS(ROW()+(-31), COLUMN()+(0), 1))), 2)</f>
        <v>164.94</v>
      </c>
      <c r="J40" s="28"/>
    </row>
    <row r="43" spans="1:10" ht="13.50" thickBot="1" customHeight="1">
      <c r="A43" s="29" t="s">
        <v>105</v>
      </c>
      <c r="B43" s="29"/>
      <c r="C43" s="29"/>
      <c r="D43" s="29"/>
      <c r="E43" s="29" t="s">
        <v>106</v>
      </c>
      <c r="F43" s="29"/>
      <c r="G43" s="29" t="s">
        <v>107</v>
      </c>
      <c r="H43" s="29"/>
      <c r="I43" s="29"/>
      <c r="J43" s="29" t="s">
        <v>108</v>
      </c>
    </row>
    <row r="44" spans="1:10" ht="13.50" thickBot="1" customHeight="1">
      <c r="A44" s="30" t="s">
        <v>109</v>
      </c>
      <c r="B44" s="30"/>
      <c r="C44" s="30"/>
      <c r="D44" s="30"/>
      <c r="E44" s="31">
        <v>112006</v>
      </c>
      <c r="F44" s="31"/>
      <c r="G44" s="31">
        <v>112007</v>
      </c>
      <c r="H44" s="31"/>
      <c r="I44" s="31"/>
      <c r="J44" s="31" t="s">
        <v>110</v>
      </c>
    </row>
    <row r="45" spans="1:10" ht="24.00" thickBot="1" customHeight="1">
      <c r="A45" s="32" t="s">
        <v>111</v>
      </c>
      <c r="B45" s="32"/>
      <c r="C45" s="32"/>
      <c r="D45" s="32"/>
      <c r="E45" s="33"/>
      <c r="F45" s="33"/>
      <c r="G45" s="33"/>
      <c r="H45" s="33"/>
      <c r="I45" s="33"/>
      <c r="J45" s="33"/>
    </row>
    <row r="46" spans="1:10" ht="13.50" thickBot="1" customHeight="1">
      <c r="A46" s="34" t="s">
        <v>112</v>
      </c>
      <c r="B46" s="34"/>
      <c r="C46" s="34"/>
      <c r="D46" s="34"/>
      <c r="E46" s="35">
        <v>112007</v>
      </c>
      <c r="F46" s="35"/>
      <c r="G46" s="35">
        <v>112007</v>
      </c>
      <c r="H46" s="35"/>
      <c r="I46" s="35"/>
      <c r="J46" s="35"/>
    </row>
    <row r="47" spans="1:10" ht="13.50" thickBot="1" customHeight="1">
      <c r="A47" s="30" t="s">
        <v>113</v>
      </c>
      <c r="B47" s="30"/>
      <c r="C47" s="30"/>
      <c r="D47" s="30"/>
      <c r="E47" s="31">
        <v>1.07202e+06</v>
      </c>
      <c r="F47" s="31"/>
      <c r="G47" s="31">
        <v>1.07202e+06</v>
      </c>
      <c r="H47" s="31"/>
      <c r="I47" s="31"/>
      <c r="J47" s="31" t="s">
        <v>114</v>
      </c>
    </row>
    <row r="48" spans="1:10" ht="24.00" thickBot="1" customHeight="1">
      <c r="A48" s="34" t="s">
        <v>115</v>
      </c>
      <c r="B48" s="34"/>
      <c r="C48" s="34"/>
      <c r="D48" s="34"/>
      <c r="E48" s="35"/>
      <c r="F48" s="35"/>
      <c r="G48" s="35"/>
      <c r="H48" s="35"/>
      <c r="I48" s="35"/>
      <c r="J48" s="35"/>
    </row>
    <row r="49" spans="1:10" ht="13.50" thickBot="1" customHeight="1">
      <c r="A49" s="30" t="s">
        <v>116</v>
      </c>
      <c r="B49" s="30"/>
      <c r="C49" s="30"/>
      <c r="D49" s="30"/>
      <c r="E49" s="31">
        <v>142011</v>
      </c>
      <c r="F49" s="31"/>
      <c r="G49" s="31">
        <v>142012</v>
      </c>
      <c r="H49" s="31"/>
      <c r="I49" s="31"/>
      <c r="J49" s="31" t="s">
        <v>117</v>
      </c>
    </row>
    <row r="50" spans="1:10" ht="24.00" thickBot="1" customHeight="1">
      <c r="A50" s="34" t="s">
        <v>118</v>
      </c>
      <c r="B50" s="34"/>
      <c r="C50" s="34"/>
      <c r="D50" s="34"/>
      <c r="E50" s="35"/>
      <c r="F50" s="35"/>
      <c r="G50" s="35"/>
      <c r="H50" s="35"/>
      <c r="I50" s="35"/>
      <c r="J50" s="35"/>
    </row>
    <row r="51" spans="1:10" ht="13.50" thickBot="1" customHeight="1">
      <c r="A51" s="30" t="s">
        <v>119</v>
      </c>
      <c r="B51" s="30"/>
      <c r="C51" s="30"/>
      <c r="D51" s="30"/>
      <c r="E51" s="31">
        <v>162010</v>
      </c>
      <c r="F51" s="31"/>
      <c r="G51" s="31">
        <v>1.12201e+06</v>
      </c>
      <c r="H51" s="31"/>
      <c r="I51" s="31"/>
      <c r="J51" s="31" t="s">
        <v>120</v>
      </c>
    </row>
    <row r="52" spans="1:10" ht="13.50" thickBot="1" customHeight="1">
      <c r="A52" s="34" t="s">
        <v>121</v>
      </c>
      <c r="B52" s="34"/>
      <c r="C52" s="34"/>
      <c r="D52" s="34"/>
      <c r="E52" s="35"/>
      <c r="F52" s="35"/>
      <c r="G52" s="35"/>
      <c r="H52" s="35"/>
      <c r="I52" s="35"/>
      <c r="J52" s="35"/>
    </row>
    <row r="53" spans="1:10" ht="13.50" thickBot="1" customHeight="1">
      <c r="A53" s="30" t="s">
        <v>122</v>
      </c>
      <c r="B53" s="30"/>
      <c r="C53" s="30"/>
      <c r="D53" s="30"/>
      <c r="E53" s="31">
        <v>132006</v>
      </c>
      <c r="F53" s="31"/>
      <c r="G53" s="31">
        <v>132007</v>
      </c>
      <c r="H53" s="31"/>
      <c r="I53" s="31"/>
      <c r="J53" s="31" t="s">
        <v>123</v>
      </c>
    </row>
    <row r="54" spans="1:10" ht="13.50" thickBot="1" customHeight="1">
      <c r="A54" s="32" t="s">
        <v>124</v>
      </c>
      <c r="B54" s="32"/>
      <c r="C54" s="32"/>
      <c r="D54" s="32"/>
      <c r="E54" s="33"/>
      <c r="F54" s="33"/>
      <c r="G54" s="33"/>
      <c r="H54" s="33"/>
      <c r="I54" s="33"/>
      <c r="J54" s="33"/>
    </row>
    <row r="55" spans="1:10" ht="13.50" thickBot="1" customHeight="1">
      <c r="A55" s="34" t="s">
        <v>125</v>
      </c>
      <c r="B55" s="34"/>
      <c r="C55" s="34"/>
      <c r="D55" s="34"/>
      <c r="E55" s="35">
        <v>112007</v>
      </c>
      <c r="F55" s="35"/>
      <c r="G55" s="35">
        <v>112007</v>
      </c>
      <c r="H55" s="35"/>
      <c r="I55" s="35"/>
      <c r="J55" s="35"/>
    </row>
    <row r="58" spans="1:1" ht="33.75" thickBot="1" customHeight="1">
      <c r="A58" s="1" t="s">
        <v>126</v>
      </c>
      <c r="B58" s="1"/>
      <c r="C58" s="1"/>
      <c r="D58" s="1"/>
      <c r="E58" s="1"/>
      <c r="F58" s="1"/>
      <c r="G58" s="1"/>
      <c r="H58" s="1"/>
      <c r="I58" s="1"/>
      <c r="J58" s="1"/>
    </row>
    <row r="59" spans="1:1" ht="33.75" thickBot="1" customHeight="1">
      <c r="A59" s="1" t="s">
        <v>127</v>
      </c>
      <c r="B59" s="1"/>
      <c r="C59" s="1"/>
      <c r="D59" s="1"/>
      <c r="E59" s="1"/>
      <c r="F59" s="1"/>
      <c r="G59" s="1"/>
      <c r="H59" s="1"/>
      <c r="I59" s="1"/>
      <c r="J59" s="1"/>
    </row>
    <row r="60" spans="1:1" ht="33.75" thickBot="1" customHeight="1">
      <c r="A60" s="1" t="s">
        <v>128</v>
      </c>
      <c r="B60" s="1"/>
      <c r="C60" s="1"/>
      <c r="D60" s="1"/>
      <c r="E60" s="1"/>
      <c r="F60" s="1"/>
      <c r="G60" s="1"/>
      <c r="H60" s="1"/>
      <c r="I60" s="1"/>
      <c r="J60" s="1"/>
    </row>
  </sheetData>
  <mergeCells count="17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B19"/>
    <mergeCell ref="D19:E19"/>
    <mergeCell ref="F19:G19"/>
    <mergeCell ref="I19:J19"/>
    <mergeCell ref="A20:B20"/>
    <mergeCell ref="D20:E20"/>
    <mergeCell ref="F20:G20"/>
    <mergeCell ref="I20:J20"/>
    <mergeCell ref="A21:B21"/>
    <mergeCell ref="D21:E21"/>
    <mergeCell ref="F21:G21"/>
    <mergeCell ref="I21:J21"/>
    <mergeCell ref="A22:B22"/>
    <mergeCell ref="D22:E22"/>
    <mergeCell ref="F22:G22"/>
    <mergeCell ref="I22:J22"/>
    <mergeCell ref="A23:B23"/>
    <mergeCell ref="D23:E23"/>
    <mergeCell ref="F23:G23"/>
    <mergeCell ref="I23:J23"/>
    <mergeCell ref="A24:B24"/>
    <mergeCell ref="D24:E24"/>
    <mergeCell ref="F24:G24"/>
    <mergeCell ref="I24:J24"/>
    <mergeCell ref="A25:B25"/>
    <mergeCell ref="D25:E25"/>
    <mergeCell ref="F25:G25"/>
    <mergeCell ref="I25:J25"/>
    <mergeCell ref="A26:B26"/>
    <mergeCell ref="D26:E26"/>
    <mergeCell ref="F26:G26"/>
    <mergeCell ref="I26:J26"/>
    <mergeCell ref="A27:B27"/>
    <mergeCell ref="D27:E27"/>
    <mergeCell ref="F27:G27"/>
    <mergeCell ref="I27:J27"/>
    <mergeCell ref="A28:B28"/>
    <mergeCell ref="D28:E28"/>
    <mergeCell ref="F28:G28"/>
    <mergeCell ref="I28:J28"/>
    <mergeCell ref="A29:B29"/>
    <mergeCell ref="D29:E29"/>
    <mergeCell ref="F29:G29"/>
    <mergeCell ref="I29:J29"/>
    <mergeCell ref="A30:B30"/>
    <mergeCell ref="D30:E30"/>
    <mergeCell ref="F30:G30"/>
    <mergeCell ref="I30:J30"/>
    <mergeCell ref="A31:B31"/>
    <mergeCell ref="D31:E31"/>
    <mergeCell ref="F31:G31"/>
    <mergeCell ref="I31:J31"/>
    <mergeCell ref="A32:B32"/>
    <mergeCell ref="D32:E32"/>
    <mergeCell ref="F32:G32"/>
    <mergeCell ref="I32:J32"/>
    <mergeCell ref="A33:B33"/>
    <mergeCell ref="D33:E33"/>
    <mergeCell ref="F33:G33"/>
    <mergeCell ref="I33:J33"/>
    <mergeCell ref="A34:B34"/>
    <mergeCell ref="D34:E34"/>
    <mergeCell ref="F34:G34"/>
    <mergeCell ref="I34:J34"/>
    <mergeCell ref="A35:B35"/>
    <mergeCell ref="D35:E35"/>
    <mergeCell ref="F35:G35"/>
    <mergeCell ref="I35:J35"/>
    <mergeCell ref="A36:B36"/>
    <mergeCell ref="D36:E36"/>
    <mergeCell ref="F36:G36"/>
    <mergeCell ref="I36:J36"/>
    <mergeCell ref="A37:B37"/>
    <mergeCell ref="D37:E37"/>
    <mergeCell ref="F37:G37"/>
    <mergeCell ref="I37:J37"/>
    <mergeCell ref="A38:B38"/>
    <mergeCell ref="D38:E38"/>
    <mergeCell ref="F38:G38"/>
    <mergeCell ref="I38:J38"/>
    <mergeCell ref="A39:B39"/>
    <mergeCell ref="D39:E39"/>
    <mergeCell ref="F39:G39"/>
    <mergeCell ref="I39:J39"/>
    <mergeCell ref="A40:E40"/>
    <mergeCell ref="F40:G40"/>
    <mergeCell ref="I40:J40"/>
    <mergeCell ref="A43:D43"/>
    <mergeCell ref="E43:F43"/>
    <mergeCell ref="G43:I43"/>
    <mergeCell ref="A44:D44"/>
    <mergeCell ref="E44:F44"/>
    <mergeCell ref="G44:I44"/>
    <mergeCell ref="J44:J46"/>
    <mergeCell ref="A45:D45"/>
    <mergeCell ref="E45:F45"/>
    <mergeCell ref="G45:I45"/>
    <mergeCell ref="A46:D46"/>
    <mergeCell ref="E46:F46"/>
    <mergeCell ref="G46:I46"/>
    <mergeCell ref="A47:D47"/>
    <mergeCell ref="E47:F48"/>
    <mergeCell ref="G47:I48"/>
    <mergeCell ref="J47:J48"/>
    <mergeCell ref="A48:D48"/>
    <mergeCell ref="A49:D49"/>
    <mergeCell ref="E49:F50"/>
    <mergeCell ref="G49:I50"/>
    <mergeCell ref="J49:J50"/>
    <mergeCell ref="A50:D50"/>
    <mergeCell ref="A51:D51"/>
    <mergeCell ref="E51:F52"/>
    <mergeCell ref="G51:I52"/>
    <mergeCell ref="J51:J52"/>
    <mergeCell ref="A52:D52"/>
    <mergeCell ref="A53:D53"/>
    <mergeCell ref="E53:F53"/>
    <mergeCell ref="G53:I53"/>
    <mergeCell ref="J53:J55"/>
    <mergeCell ref="A54:D54"/>
    <mergeCell ref="E54:F54"/>
    <mergeCell ref="G54:I54"/>
    <mergeCell ref="A55:D55"/>
    <mergeCell ref="E55:F55"/>
    <mergeCell ref="G55:I55"/>
    <mergeCell ref="A58:J58"/>
    <mergeCell ref="A59:J59"/>
    <mergeCell ref="A60:J60"/>
  </mergeCells>
  <pageMargins left="0.147638" right="0.147638" top="0.206693" bottom="0.206693" header="0.0" footer="0.0"/>
  <pageSetup paperSize="9" orientation="portrait"/>
  <rowBreaks count="0" manualBreakCount="0">
    </rowBreaks>
</worksheet>
</file>