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<sst xmlns="http://schemas.openxmlformats.org/spreadsheetml/2006/main" count="29" uniqueCount="29">
  <si>
    <t xml:space="preserve"/>
  </si>
  <si>
    <t xml:space="preserve">FCN010</t>
  </si>
  <si>
    <t xml:space="preserve">Ud</t>
  </si>
  <si>
    <t xml:space="preserve">Janela para telhado.</t>
  </si>
  <si>
    <r>
      <rPr>
        <b/>
        <sz val="7.80"/>
        <color rgb="FF000000"/>
        <rFont val="Arial"/>
        <family val="2"/>
      </rPr>
      <t xml:space="preserve">Janela de cobertura, com abertura giratória de accionamento manual através de barra de manobra, de 55x70 cm, em telhado ondulado de telha, fibrocimento ou materiais similares</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</si>
  <si>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</si>
  <si>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</si>
  <si>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</si>
  <si>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</si>
  <si>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</si>
  <si>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</si>
  <si>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mt22vtg010aaa</t>
  </si>
  <si>
    <t xml:space="preserve">Ud</t>
  </si>
  <si>
    <t xml:space="preserve">Janela de cobertura, com abertura giratória de accionamento manual através de barra de manobra, de 55x70 cm, executada em madeira de pinho nórdico, acabamento envernizado, com envidraçado de baixa emissividade (vidro interior de 4 mm de baixa emissividade, caixa de ar preenchida com gás árgon de 16 mm e vidro exterior de 4 mm).</t>
  </si>
  <si>
    <t xml:space="preserve">mt22vtw010aaa</t>
  </si>
  <si>
    <t xml:space="preserve">Ud</t>
  </si>
  <si>
    <t xml:space="preserve">Aro de estanquidade de alumínio para janela de cobertura, de 55x70 cm, cor cinzento, para telhado ondulado de telha, fibrocimento ou materiais similares com pendente superior a 15°.</t>
  </si>
  <si>
    <t xml:space="preserve">mo010</t>
  </si>
  <si>
    <t xml:space="preserve">h</t>
  </si>
  <si>
    <t xml:space="preserve">Oficial de 1ª montador.</t>
  </si>
  <si>
    <t xml:space="preserve">mo078</t>
  </si>
  <si>
    <t xml:space="preserve">h</t>
  </si>
  <si>
    <t xml:space="preserve">Ajudante de montador.</t>
  </si>
  <si>
    <t xml:space="preserve">%</t>
  </si>
  <si>
    <t xml:space="preserve">Meios auxiliares</t>
  </si>
  <si>
    <t xml:space="preserve">%</t>
  </si>
  <si>
    <t xml:space="preserve">Custos indirectos</t>
  </si>
  <si>
    <t xml:space="preserve">Custo de manutenção decenal: 118,47€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</si>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</sst>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57" customWidth="1"/>
    <col min="2" max="2" width="3.64" customWidth="1"/>
    <col min="3" max="3" width="9.03" customWidth="1"/>
    <col min="4" max="4" width="61.05" customWidth="1"/>
    <col min="5" max="5" width="6.41" customWidth="1"/>
    <col min="6" max="6" width="6.41" customWidth="1"/>
    <col min="7" max="7" width="5.97" customWidth="1"/>
    <col min="8" max="8" width="0.73" customWidth="1"/>
    <col min="9" max="9" width="5.25" customWidth="1"/>
    <col min="10" max="10" width="5.97" customWidth="1"/>
  </cols>
  <sheetData>
    <row r="1" spans="1:1" ht="1.80" thickBot="1" customHeight="1">
      <c r="A1" s="1" t="s">
        <v>0</v>
      </c>
      <c r="B1" s="1"/>
      <c r="C1" s="1"/>
      <c r="D1" s="1"/>
      <c r="E1" s="1"/>
      <c r="F1" s="1"/>
      <c r="G1" s="1"/>
      <c r="H1" s="1"/>
      <c r="I1" s="1"/>
      <c r="J1" s="1"/>
    </row>
    <row r="3" spans="1:10" ht="12.00" thickBot="1" customHeight="1">
      <c r="A3" s="3" t="s">
        <v>1</v>
      </c>
      <c r="B3" s="4" t="s">
        <v>2</v>
      </c>
      <c r="C3" s="4"/>
      <c r="D3" s="3" t="s">
        <v>3</v>
      </c>
      <c r="E3" s="3"/>
      <c r="F3" s="3"/>
      <c r="G3" s="5"/>
      <c r="H3" s="5"/>
      <c r="I3" s="5"/>
      <c r="J3" s="5"/>
    </row>
    <row r="4" spans="1:10" ht="21.60" thickBot="1" customHeight="1">
      <c r="A4" s="6" t="s">
        <v>4</v>
      </c>
      <c r="B4" s="7"/>
      <c r="C4" s="7"/>
      <c r="D4" s="7"/>
      <c r="E4" s="7"/>
      <c r="F4" s="7"/>
      <c r="G4" s="7"/>
      <c r="H4" s="7"/>
      <c r="I4" s="7"/>
      <c r="J4" s="8"/>
    </row>
    <row r="7" spans="1:10" ht="12.00" thickBot="1" customHeight="1">
      <c r="A7" s="9" t="s">
        <v>5</v>
      </c>
      <c r="B7" s="9" t="s">
        <v>6</v>
      </c>
      <c r="C7" s="9" t="s">
        <v>7</v>
      </c>
      <c r="D7" s="9"/>
      <c r="E7" s="9" t="s">
        <v>8</v>
      </c>
      <c r="F7" s="9" t="s">
        <v>9</v>
      </c>
      <c r="G7" s="9"/>
      <c r="H7" s="9"/>
      <c r="I7" s="9" t="s">
        <v>10</v>
      </c>
      <c r="J7" s="9"/>
    </row>
    <row r="8" spans="1:10" ht="50.40" thickBot="1" customHeight="1">
      <c r="A8" s="10" t="s">
        <v>11</v>
      </c>
      <c r="B8" s="12" t="s">
        <v>12</v>
      </c>
      <c r="C8" s="10" t="s">
        <v>13</v>
      </c>
      <c r="D8" s="10"/>
      <c r="E8" s="14">
        <v>1.000000</v>
      </c>
      <c r="F8" s="16">
        <v>224.280000</v>
      </c>
      <c r="G8" s="16"/>
      <c r="H8" s="16"/>
      <c r="I8" s="16">
        <f ca="1">ROUND(INDIRECT(ADDRESS(ROW()+(0), COLUMN()+(-4), 1))*INDIRECT(ADDRESS(ROW()+(0), COLUMN()+(-3), 1)), 2)</f>
        <v>224.280000</v>
      </c>
      <c r="J8" s="16"/>
    </row>
    <row r="9" spans="1:10" ht="31.20" thickBot="1" customHeight="1">
      <c r="A9" s="17" t="s">
        <v>14</v>
      </c>
      <c r="B9" s="18" t="s">
        <v>15</v>
      </c>
      <c r="C9" s="17" t="s">
        <v>16</v>
      </c>
      <c r="D9" s="17"/>
      <c r="E9" s="19">
        <v>1.000000</v>
      </c>
      <c r="F9" s="20">
        <v>68.140000</v>
      </c>
      <c r="G9" s="20"/>
      <c r="H9" s="20"/>
      <c r="I9" s="20">
        <f ca="1">ROUND(INDIRECT(ADDRESS(ROW()+(0), COLUMN()+(-4), 1))*INDIRECT(ADDRESS(ROW()+(0), COLUMN()+(-3), 1)), 2)</f>
        <v>68.140000</v>
      </c>
      <c r="J9" s="20"/>
    </row>
    <row r="10" spans="1:10" ht="12.00" thickBot="1" customHeight="1">
      <c r="A10" s="17" t="s">
        <v>17</v>
      </c>
      <c r="B10" s="18" t="s">
        <v>18</v>
      </c>
      <c r="C10" s="17" t="s">
        <v>19</v>
      </c>
      <c r="D10" s="17"/>
      <c r="E10" s="19">
        <v>1.161000</v>
      </c>
      <c r="F10" s="20">
        <v>17.410000</v>
      </c>
      <c r="G10" s="20"/>
      <c r="H10" s="20"/>
      <c r="I10" s="20">
        <f ca="1">ROUND(INDIRECT(ADDRESS(ROW()+(0), COLUMN()+(-4), 1))*INDIRECT(ADDRESS(ROW()+(0), COLUMN()+(-3), 1)), 2)</f>
        <v>20.210000</v>
      </c>
      <c r="J10" s="20"/>
    </row>
    <row r="11" spans="1:10" ht="12.00" thickBot="1" customHeight="1">
      <c r="A11" s="17" t="s">
        <v>20</v>
      </c>
      <c r="B11" s="21" t="s">
        <v>21</v>
      </c>
      <c r="C11" s="22" t="s">
        <v>22</v>
      </c>
      <c r="D11" s="22"/>
      <c r="E11" s="23">
        <v>0.581000</v>
      </c>
      <c r="F11" s="24">
        <v>16.450000</v>
      </c>
      <c r="G11" s="24"/>
      <c r="H11" s="24"/>
      <c r="I11" s="24">
        <f ca="1">ROUND(INDIRECT(ADDRESS(ROW()+(0), COLUMN()+(-4), 1))*INDIRECT(ADDRESS(ROW()+(0), COLUMN()+(-3), 1)), 2)</f>
        <v>9.560000</v>
      </c>
      <c r="J11" s="24"/>
    </row>
    <row r="12" spans="1:10" ht="12.00" thickBot="1" customHeight="1">
      <c r="A12" s="17"/>
      <c r="B12" s="12" t="s">
        <v>23</v>
      </c>
      <c r="C12" s="10" t="s">
        <v>24</v>
      </c>
      <c r="D12" s="10"/>
      <c r="E12" s="14">
        <v>2.000000</v>
      </c>
      <c r="F12" s="16">
        <f ca="1">ROUND(SUM(INDIRECT(ADDRESS(ROW()+(-1), COLUMN()+(3), 1)),INDIRECT(ADDRESS(ROW()+(-2), COLUMN()+(3), 1)),INDIRECT(ADDRESS(ROW()+(-3), COLUMN()+(3), 1)),INDIRECT(ADDRESS(ROW()+(-4), COLUMN()+(3), 1))), 2)</f>
        <v>322.190000</v>
      </c>
      <c r="G12" s="16"/>
      <c r="H12" s="16"/>
      <c r="I12" s="16">
        <f ca="1">ROUND(INDIRECT(ADDRESS(ROW()+(0), COLUMN()+(-4), 1))*INDIRECT(ADDRESS(ROW()+(0), COLUMN()+(-3), 1))/100, 2)</f>
        <v>6.440000</v>
      </c>
      <c r="J12" s="16"/>
    </row>
    <row r="13" spans="1:10" ht="12.00" thickBot="1" customHeight="1">
      <c r="A13" s="22"/>
      <c r="B13" s="21" t="s">
        <v>25</v>
      </c>
      <c r="C13" s="22" t="s">
        <v>26</v>
      </c>
      <c r="D13" s="22"/>
      <c r="E13" s="23">
        <v>3.000000</v>
      </c>
      <c r="F13" s="24">
        <f ca="1">ROUND(SUM(INDIRECT(ADDRESS(ROW()+(-1), COLUMN()+(3), 1)),INDIRECT(ADDRESS(ROW()+(-2), COLUMN()+(3), 1)),INDIRECT(ADDRESS(ROW()+(-3), COLUMN()+(3), 1)),INDIRECT(ADDRESS(ROW()+(-4), COLUMN()+(3), 1)),INDIRECT(ADDRESS(ROW()+(-5), COLUMN()+(3), 1))), 2)</f>
        <v>328.630000</v>
      </c>
      <c r="G13" s="24"/>
      <c r="H13" s="24"/>
      <c r="I13" s="24">
        <f ca="1">ROUND(INDIRECT(ADDRESS(ROW()+(0), COLUMN()+(-4), 1))*INDIRECT(ADDRESS(ROW()+(0), COLUMN()+(-3), 1))/100, 2)</f>
        <v>9.860000</v>
      </c>
      <c r="J13" s="24"/>
    </row>
    <row r="14" spans="1:10" ht="12.00" thickBot="1" customHeight="1">
      <c r="A14" s="6" t="s">
        <v>27</v>
      </c>
      <c r="B14" s="7"/>
      <c r="C14" s="7"/>
      <c r="D14" s="7"/>
      <c r="E14" s="25"/>
      <c r="F14" s="6" t="s">
        <v>28</v>
      </c>
      <c r="G14" s="6"/>
      <c r="H14" s="6"/>
      <c r="I14" s="26">
        <f ca="1">ROUND(SUM(INDIRECT(ADDRESS(ROW()+(-1), COLUMN()+(0), 1)),INDIRECT(ADDRESS(ROW()+(-2), COLUMN()+(0), 1)),INDIRECT(ADDRESS(ROW()+(-3), COLUMN()+(0), 1)),INDIRECT(ADDRESS(ROW()+(-4), COLUMN()+(0), 1)),INDIRECT(ADDRESS(ROW()+(-5), COLUMN()+(0), 1)),INDIRECT(ADDRESS(ROW()+(-6), COLUMN()+(0), 1))), 2)</f>
        <v>338.490000</v>
      </c>
      <c r="J14" s="26"/>
    </row>
  </sheetData>
  <mergeCells count="29">
    <mergeCell ref="A1:J1"/>
    <mergeCell ref="B3:C3"/>
    <mergeCell ref="D3:F3"/>
    <mergeCell ref="H3:I3"/>
    <mergeCell ref="A4:J4"/>
    <mergeCell ref="C7:D7"/>
    <mergeCell ref="F7:H7"/>
    <mergeCell ref="I7:J7"/>
    <mergeCell ref="C8:D8"/>
    <mergeCell ref="F8:H8"/>
    <mergeCell ref="I8:J8"/>
    <mergeCell ref="C9:D9"/>
    <mergeCell ref="F9:H9"/>
    <mergeCell ref="I9:J9"/>
    <mergeCell ref="C10:D10"/>
    <mergeCell ref="F10:H10"/>
    <mergeCell ref="I10:J10"/>
    <mergeCell ref="C11:D11"/>
    <mergeCell ref="F11:H11"/>
    <mergeCell ref="I11:J11"/>
    <mergeCell ref="C12:D12"/>
    <mergeCell ref="F12:H12"/>
    <mergeCell ref="I12:J12"/>
    <mergeCell ref="C13:D13"/>
    <mergeCell ref="F13:H13"/>
    <mergeCell ref="I13:J13"/>
    <mergeCell ref="A14:D14"/>
    <mergeCell ref="F14:H14"/>
    <mergeCell ref="I14:J14"/>
  </mergeCells>
  <pageMargins left="0.620079" right="0.472441" top="0.472441" bottom="0.472441" header="0.0" footer="0.0"/>
  <pageSetup paperSize="9" orientation="portrait"/>
  <rowBreaks count="0" manualBreakCount="0">
    </rowBreaks>
</worksheet>
</file>