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<sst xmlns="http://schemas.openxmlformats.org/spreadsheetml/2006/main" count="53" uniqueCount="53">
  <si>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</si>
  <si>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FCL040</t>
  </si>
  <si>
    <t xml:space="preserve">Ud</t>
  </si>
  <si>
    <t xml:space="preserve">Porta exterior, de alumínio.</t>
  </si>
  <si>
    <r>
      <rPr>
        <sz val="7.80"/>
        <color rgb="FF000000"/>
        <rFont val="Arial"/>
        <family val="2"/>
      </rPr>
      <t xml:space="preserve">Porta exterior de alumínio termolacado em pó, bloco de segurança,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estampagem </t>
    </r>
    <r>
      <rPr>
        <b/>
        <sz val="7.80"/>
        <color rgb="FF000000"/>
        <rFont val="Arial"/>
        <family val="2"/>
      </rPr>
      <t xml:space="preserve">a uma face</t>
    </r>
    <r>
      <rPr>
        <sz val="7.80"/>
        <color rgb="FF000000"/>
        <rFont val="Arial"/>
        <family val="2"/>
      </rPr>
      <t xml:space="preserve">, acabamento em </t>
    </r>
    <r>
      <rPr>
        <b/>
        <sz val="7.80"/>
        <color rgb="FF000000"/>
        <rFont val="Arial"/>
        <family val="2"/>
      </rPr>
      <t xml:space="preserve">cor branca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RAL 9010</t>
    </r>
    <r>
      <rPr>
        <sz val="7.80"/>
        <color rgb="FF000000"/>
        <rFont val="Arial"/>
        <family val="2"/>
      </rPr>
      <t xml:space="preserve">, fechadura especial </t>
    </r>
    <r>
      <rPr>
        <b/>
        <sz val="7.80"/>
        <color rgb="FF000000"/>
        <rFont val="Arial"/>
        <family val="2"/>
      </rPr>
      <t xml:space="preserve">com um ponto de fecho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</si>
  <si>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</si>
  <si>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</si>
  <si>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</si>
  <si>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</si>
  <si>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</si>
  <si>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</si>
  <si>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mt25paa010ac</t>
  </si>
  <si>
    <t xml:space="preserve">Ud</t>
  </si>
  <si>
    <t xml:space="preserve">Porta de entrada de alumínio termolacado, bloco de segurança, 90x210 cm, acabamento em cor branca RAL 9010 com estampagem a uma face, fechadura com um ponto de fecho, e acessórios.</t>
  </si>
  <si>
    <t xml:space="preserve">mt26pec015c</t>
  </si>
  <si>
    <t xml:space="preserve">Ud</t>
  </si>
  <si>
    <t xml:space="preserve">Pré-aro de aço galvanizado, para porta de entrada de alumínio de uma folha, com ganchos de ancoragem à obra.</t>
  </si>
  <si>
    <t xml:space="preserve">mt13blw110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</si>
  <si>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</si>
  <si>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</si>
  <si>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mt15sja100</t>
  </si>
  <si>
    <t xml:space="preserve">Ud</t>
  </si>
  <si>
    <t xml:space="preserve">Cartucho de pasta de silicone neutro.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</si>
  <si>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</si>
  <si>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</si>
  <si>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</si>
  <si>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</si>
  <si>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</si>
  <si>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</si>
  <si>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</si>
  <si>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</si>
  <si>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</si>
  <si>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</si>
  <si>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</si>
  <si>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</si>
  <si>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</si>
  <si>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</si>
  <si>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</si>
  <si>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</si>
  <si>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53,50€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</si>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</sst>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60" customWidth="1"/>
    <col min="3" max="3" width="2.19" customWidth="1"/>
    <col min="4" max="4" width="11.66" customWidth="1"/>
    <col min="5" max="5" width="53.48" customWidth="1"/>
    <col min="6" max="6" width="5.54" customWidth="1"/>
    <col min="7" max="7" width="6.41" customWidth="1"/>
    <col min="8" max="8" width="1.17" customWidth="1"/>
    <col min="9" max="9" width="1.31" customWidth="1"/>
    <col min="10" max="10" width="7.29" customWidth="1"/>
    <col min="11" max="11" width="3.35" customWidth="1"/>
    <col min="12" max="12" width="2.77" customWidth="1"/>
    <col min="13" max="13" width="1.17" customWidth="1"/>
    <col min="14" max="14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375.630000</v>
      </c>
      <c r="I8" s="16"/>
      <c r="J8" s="16"/>
      <c r="K8" s="16"/>
      <c r="L8" s="16">
        <f ca="1">ROUND(INDIRECT(ADDRESS(ROW()+(0), COLUMN()+(-5), 1))*INDIRECT(ADDRESS(ROW()+(0), COLUMN()+(-4), 1)), 2)</f>
        <v>375.630000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50.000000</v>
      </c>
      <c r="I9" s="20"/>
      <c r="J9" s="20"/>
      <c r="K9" s="20"/>
      <c r="L9" s="20">
        <f ca="1">ROUND(INDIRECT(ADDRESS(ROW()+(0), COLUMN()+(-5), 1))*INDIRECT(ADDRESS(ROW()+(0), COLUMN()+(-4), 1)), 2)</f>
        <v>50.000000</v>
      </c>
      <c r="M9" s="20"/>
      <c r="N9" s="20"/>
    </row>
    <row r="10" spans="1:14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0.100000</v>
      </c>
      <c r="H10" s="20">
        <v>9.200000</v>
      </c>
      <c r="I10" s="20"/>
      <c r="J10" s="20"/>
      <c r="K10" s="20"/>
      <c r="L10" s="20">
        <f ca="1">ROUND(INDIRECT(ADDRESS(ROW()+(0), COLUMN()+(-5), 1))*INDIRECT(ADDRESS(ROW()+(0), COLUMN()+(-4), 1)), 2)</f>
        <v>0.920000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0.200000</v>
      </c>
      <c r="H11" s="20">
        <v>3.130000</v>
      </c>
      <c r="I11" s="20"/>
      <c r="J11" s="20"/>
      <c r="K11" s="20"/>
      <c r="L11" s="20">
        <f ca="1">ROUND(INDIRECT(ADDRESS(ROW()+(0), COLUMN()+(-5), 1))*INDIRECT(ADDRESS(ROW()+(0), COLUMN()+(-4), 1)), 2)</f>
        <v>0.630000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0.645000</v>
      </c>
      <c r="H12" s="20">
        <v>16.850000</v>
      </c>
      <c r="I12" s="20"/>
      <c r="J12" s="20"/>
      <c r="K12" s="20"/>
      <c r="L12" s="20">
        <f ca="1">ROUND(INDIRECT(ADDRESS(ROW()+(0), COLUMN()+(-5), 1))*INDIRECT(ADDRESS(ROW()+(0), COLUMN()+(-4), 1)), 2)</f>
        <v>10.870000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0.645000</v>
      </c>
      <c r="H13" s="20">
        <v>15.820000</v>
      </c>
      <c r="I13" s="20"/>
      <c r="J13" s="20"/>
      <c r="K13" s="20"/>
      <c r="L13" s="20">
        <f ca="1">ROUND(INDIRECT(ADDRESS(ROW()+(0), COLUMN()+(-5), 1))*INDIRECT(ADDRESS(ROW()+(0), COLUMN()+(-4), 1)), 2)</f>
        <v>10.200000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0.581000</v>
      </c>
      <c r="H14" s="20">
        <v>17.120000</v>
      </c>
      <c r="I14" s="20"/>
      <c r="J14" s="20"/>
      <c r="K14" s="20"/>
      <c r="L14" s="20">
        <f ca="1">ROUND(INDIRECT(ADDRESS(ROW()+(0), COLUMN()+(-5), 1))*INDIRECT(ADDRESS(ROW()+(0), COLUMN()+(-4), 1)), 2)</f>
        <v>9.950000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0.289000</v>
      </c>
      <c r="H15" s="24">
        <v>16.510000</v>
      </c>
      <c r="I15" s="24"/>
      <c r="J15" s="24"/>
      <c r="K15" s="24"/>
      <c r="L15" s="24">
        <f ca="1">ROUND(INDIRECT(ADDRESS(ROW()+(0), COLUMN()+(-5), 1))*INDIRECT(ADDRESS(ROW()+(0), COLUMN()+(-4), 1)), 2)</f>
        <v>4.770000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462.970000</v>
      </c>
      <c r="I16" s="16"/>
      <c r="J16" s="16"/>
      <c r="K16" s="16"/>
      <c r="L16" s="16">
        <f ca="1">ROUND(INDIRECT(ADDRESS(ROW()+(0), COLUMN()+(-5), 1))*INDIRECT(ADDRESS(ROW()+(0), COLUMN()+(-4), 1))/100, 2)</f>
        <v>9.260000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472.230000</v>
      </c>
      <c r="I17" s="24"/>
      <c r="J17" s="24"/>
      <c r="K17" s="24"/>
      <c r="L17" s="24">
        <f ca="1">ROUND(INDIRECT(ADDRESS(ROW()+(0), COLUMN()+(-5), 1))*INDIRECT(ADDRESS(ROW()+(0), COLUMN()+(-4), 1))/100, 2)</f>
        <v>14.170000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486.400000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1102002.000000</v>
      </c>
      <c r="G22" s="29"/>
      <c r="H22" s="29"/>
      <c r="I22" s="29">
        <v>1122003.000000</v>
      </c>
      <c r="J22" s="29"/>
      <c r="K22" s="29"/>
      <c r="L22" s="29"/>
      <c r="M22" s="29">
        <v>1.000000</v>
      </c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112007.000000</v>
      </c>
      <c r="G24" s="33"/>
      <c r="H24" s="33"/>
      <c r="I24" s="33">
        <v>112007.000000</v>
      </c>
      <c r="J24" s="33"/>
      <c r="K24" s="33"/>
      <c r="L24" s="33"/>
      <c r="M24" s="33"/>
      <c r="N24" s="33"/>
    </row>
    <row r="25" spans="1:14" ht="12.00" thickBot="1" customHeight="1">
      <c r="A25" s="28" t="s">
        <v>48</v>
      </c>
      <c r="B25" s="28"/>
      <c r="C25" s="28"/>
      <c r="D25" s="28"/>
      <c r="E25" s="28"/>
      <c r="F25" s="29">
        <v>192013.000000</v>
      </c>
      <c r="G25" s="29"/>
      <c r="H25" s="29"/>
      <c r="I25" s="29">
        <v>192013.000000</v>
      </c>
      <c r="J25" s="29"/>
      <c r="K25" s="29"/>
      <c r="L25" s="29"/>
      <c r="M25" s="29"/>
      <c r="N25" s="29"/>
    </row>
    <row r="26" spans="1:14" ht="21.60" thickBot="1" customHeight="1">
      <c r="A26" s="32" t="s">
        <v>49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3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5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5:E25"/>
    <mergeCell ref="F25:H26"/>
    <mergeCell ref="I25:L26"/>
    <mergeCell ref="M25:N26"/>
    <mergeCell ref="A26:E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