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<sst xmlns="http://schemas.openxmlformats.org/spreadsheetml/2006/main" count="90" uniqueCount="90">
  <si>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</si>
  <si>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FAR100</t>
  </si>
  <si>
    <t xml:space="preserve">m²</t>
  </si>
  <si>
    <t xml:space="preserve">Sistema Aquapanel "KNAUF" de estrutura autoportante, para pano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</si>
  <si>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utilização como pano interior de fachada ventilada, constituído por uma placa Aquapanel Outdoor de 12,5 mm de espessura, aparafusada desde o lado exterior a uma estrutura metálica de aço Z2 (Z275) galvanizado normal de canais horizontais de 75/40/0,7 mm GRC 0,70, ancorados à parte superior e inferior das lajes e montantes verticais de 75/50/0,70 mm GRC 0,70 com uma modulação de 400 mm entre eixos, de canal a canal e disposição normal "N"; membrana altamente transpirante, impermeável à água da chuva, Tyvek Stucco Wrap, entre os perfis e a placa exterior; duas placas que se aparafusam desde o lado interior aos montantes (uma placa tipo Standard (A) de 5 mm de espessura e uma placa tipo Standard + Alumínio (BV) de 15 mm de espessura); preparada como suporte do revestimento exterior da fachada ventilada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</si>
  <si>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</si>
  <si>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</si>
  <si>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</si>
  <si>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</si>
  <si>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</si>
  <si>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</si>
  <si>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</si>
  <si>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</si>
  <si>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 autocolante de espuma de poliuretano de células fechadas "KNAUF", de 3,2 mm de espessura e 95 mm de largura, resistência térmica 0,10 m²°C/W, condutibilidade térmica 0,032 W/(m°C).</t>
  </si>
  <si>
    <t xml:space="preserve">mt12pak020b</t>
  </si>
  <si>
    <t xml:space="preserve">m</t>
  </si>
  <si>
    <t xml:space="preserve">Canal 75/40/0,7 mm GRC 0,70 "KNAUF" de aço Z2 (Z275) galvanizado normal, para sistema Aquapanel Outdoor. Segundo EN 14195.</t>
  </si>
  <si>
    <t xml:space="preserve">mt12pak030ba</t>
  </si>
  <si>
    <t xml:space="preserve">m</t>
  </si>
  <si>
    <t xml:space="preserve">Montante 75/50/0,7 mm GRC 0,7 "KNAUF" de aço Z2 (Z275) galvanizado normal, para sistema Aquapanel Outdoor. Segundo EN 14195.</t>
  </si>
  <si>
    <t xml:space="preserve">mt15mkv010</t>
  </si>
  <si>
    <t xml:space="preserve">m²</t>
  </si>
  <si>
    <t xml:space="preserve">Membrana altamente transpirante impermeável à água da chuva, de polietileno tecido não tecido, Tyvek StuccoWrap "KNAUF", de 0,22 mm de espessura e 82 g/m², de 0,03 m de espessura de ar equivalente face à difusão de vapor de água, segundo NP EN 1931, estanquidade à água classe W1 segundo EN 1928, (Euroclasse E de reacção ao fogo, segundo NP EN 13501-1), para colocar em sistemas de paredes exteriores e revestimentos de fachadas Aquapanel, fornecida em rolos de 1,50x75 m, segundo NP EN 13859-2.</t>
  </si>
  <si>
    <t xml:space="preserve">mt12pak010b</t>
  </si>
  <si>
    <t xml:space="preserve">m²</t>
  </si>
  <si>
    <t xml:space="preserve">Placa de cimento Portland Aquapanel Outdoor "KNAUF" de 12,5x1200x2400 mm, revestida com uma camada de fibra de vidro embebida em ambas as faces.</t>
  </si>
  <si>
    <t xml:space="preserve">mt12pak040d</t>
  </si>
  <si>
    <t xml:space="preserve">Ud</t>
  </si>
  <si>
    <t xml:space="preserve">Parafuso Aquapanel Maxi TB 4,2x25 "KNAUF".</t>
  </si>
  <si>
    <t xml:space="preserve">mt12psg220</t>
  </si>
  <si>
    <t xml:space="preserve">Ud</t>
  </si>
  <si>
    <t xml:space="preserve">Fixação composta por bucha e parafuso 5x27.</t>
  </si>
  <si>
    <t xml:space="preserve">mt12ppk010aa</t>
  </si>
  <si>
    <t xml:space="preserve">m²</t>
  </si>
  <si>
    <t xml:space="preserve">Placa de gesso laminado A / EN 520 - 1200 / comprimento / 12,5 / com os bordos longitudinais afinados, Standard "KNAUF"; Euroclasse A2-s1, d0 de reacção ao fogo, segundo NP EN 13501-1.</t>
  </si>
  <si>
    <t xml:space="preserve">mt12ppk010db</t>
  </si>
  <si>
    <t xml:space="preserve">m²</t>
  </si>
  <si>
    <t xml:space="preserve">Placa de gesso laminado BV / EN 520 - 1200 / comprimento / 15 / com os bordos longitudinais afinados, Standard + Alumínio "KNAUF"; Euroclasse A2-s1, d0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</si>
  <si>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</si>
  <si>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</si>
  <si>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</si>
  <si>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mt12ptk010cf</t>
  </si>
  <si>
    <t xml:space="preserve">Ud</t>
  </si>
  <si>
    <t xml:space="preserve">Parafuso autoperfurante TN "KNAUF" 3,5x45.</t>
  </si>
  <si>
    <t xml:space="preserve">mt12pik015d</t>
  </si>
  <si>
    <t xml:space="preserve">kg</t>
  </si>
  <si>
    <t xml:space="preserve">Massa de colagem Perlfix "KNAUF", de presa rápida (30 minutos), Euroclasse A1 de reacção ao fogo, segundo NP EN 13501-1, intervalo de temperatura de trabalho de 5 a 30°C, para aplicação manual, segundo EN 13963.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</si>
  <si>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</si>
  <si>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</si>
  <si>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</si>
  <si>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</si>
  <si>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</si>
  <si>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de juntas "KNAUF" de 50 mm de largura.</t>
  </si>
  <si>
    <t xml:space="preserve">mt12pak060a</t>
  </si>
  <si>
    <t xml:space="preserve">kg</t>
  </si>
  <si>
    <t xml:space="preserve">Argamassa para juntas Aquapanel Outdoor "KNAUF", cor cinzento.</t>
  </si>
  <si>
    <t xml:space="preserve">mt12pak050</t>
  </si>
  <si>
    <t xml:space="preserve">m</t>
  </si>
  <si>
    <t xml:space="preserve">Fita de juntas Aquapanel Outdoor "KNAUF".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</si>
  <si>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</si>
  <si>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</si>
  <si>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</si>
  <si>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</si>
  <si>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</si>
  <si>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</si>
  <si>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</si>
  <si>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</si>
  <si>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</si>
  <si>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</si>
  <si>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</si>
  <si>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</si>
  <si>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</si>
  <si>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</si>
  <si>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13,12€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</si>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</sst>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1.200000</v>
      </c>
      <c r="H9" s="11"/>
      <c r="I9" s="13">
        <v>0.450000</v>
      </c>
      <c r="J9" s="13">
        <f ca="1">ROUND(INDIRECT(ADDRESS(ROW()+(0), COLUMN()+(-3), 1))*INDIRECT(ADDRESS(ROW()+(0), COLUMN()+(-1), 1)), 2)</f>
        <v>0.540000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0.700000</v>
      </c>
      <c r="H10" s="16"/>
      <c r="I10" s="17">
        <v>2.810000</v>
      </c>
      <c r="J10" s="17">
        <f ca="1">ROUND(INDIRECT(ADDRESS(ROW()+(0), COLUMN()+(-3), 1))*INDIRECT(ADDRESS(ROW()+(0), COLUMN()+(-1), 1)), 2)</f>
        <v>1.970000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2.750000</v>
      </c>
      <c r="H11" s="16"/>
      <c r="I11" s="17">
        <v>3.250000</v>
      </c>
      <c r="J11" s="17">
        <f ca="1">ROUND(INDIRECT(ADDRESS(ROW()+(0), COLUMN()+(-3), 1))*INDIRECT(ADDRESS(ROW()+(0), COLUMN()+(-1), 1)), 2)</f>
        <v>8.940000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1.100000</v>
      </c>
      <c r="H12" s="16"/>
      <c r="I12" s="17">
        <v>4.370000</v>
      </c>
      <c r="J12" s="17">
        <f ca="1">ROUND(INDIRECT(ADDRESS(ROW()+(0), COLUMN()+(-3), 1))*INDIRECT(ADDRESS(ROW()+(0), COLUMN()+(-1), 1)), 2)</f>
        <v>4.810000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1.000000</v>
      </c>
      <c r="H13" s="16"/>
      <c r="I13" s="17">
        <v>21.220000</v>
      </c>
      <c r="J13" s="17">
        <f ca="1">ROUND(INDIRECT(ADDRESS(ROW()+(0), COLUMN()+(-3), 1))*INDIRECT(ADDRESS(ROW()+(0), COLUMN()+(-1), 1)), 2)</f>
        <v>21.220000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20.000000</v>
      </c>
      <c r="H14" s="16"/>
      <c r="I14" s="17">
        <v>0.050000</v>
      </c>
      <c r="J14" s="17">
        <f ca="1">ROUND(INDIRECT(ADDRESS(ROW()+(0), COLUMN()+(-3), 1))*INDIRECT(ADDRESS(ROW()+(0), COLUMN()+(-1), 1)), 2)</f>
        <v>1.000000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1.600000</v>
      </c>
      <c r="H15" s="16"/>
      <c r="I15" s="17">
        <v>0.060000</v>
      </c>
      <c r="J15" s="17">
        <f ca="1">ROUND(INDIRECT(ADDRESS(ROW()+(0), COLUMN()+(-3), 1))*INDIRECT(ADDRESS(ROW()+(0), COLUMN()+(-1), 1)), 2)</f>
        <v>0.100000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1.000000</v>
      </c>
      <c r="H16" s="16"/>
      <c r="I16" s="17">
        <v>3.740000</v>
      </c>
      <c r="J16" s="17">
        <f ca="1">ROUND(INDIRECT(ADDRESS(ROW()+(0), COLUMN()+(-3), 1))*INDIRECT(ADDRESS(ROW()+(0), COLUMN()+(-1), 1)), 2)</f>
        <v>3.740000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1.000000</v>
      </c>
      <c r="H17" s="16"/>
      <c r="I17" s="17">
        <v>8.370000</v>
      </c>
      <c r="J17" s="17">
        <f ca="1">ROUND(INDIRECT(ADDRESS(ROW()+(0), COLUMN()+(-3), 1))*INDIRECT(ADDRESS(ROW()+(0), COLUMN()+(-1), 1)), 2)</f>
        <v>8.370000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9.000000</v>
      </c>
      <c r="H18" s="16"/>
      <c r="I18" s="17">
        <v>0.010000</v>
      </c>
      <c r="J18" s="17">
        <f ca="1">ROUND(INDIRECT(ADDRESS(ROW()+(0), COLUMN()+(-3), 1))*INDIRECT(ADDRESS(ROW()+(0), COLUMN()+(-1), 1)), 2)</f>
        <v>0.090000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18.000000</v>
      </c>
      <c r="H19" s="16"/>
      <c r="I19" s="17">
        <v>0.010000</v>
      </c>
      <c r="J19" s="17">
        <f ca="1">ROUND(INDIRECT(ADDRESS(ROW()+(0), COLUMN()+(-3), 1))*INDIRECT(ADDRESS(ROW()+(0), COLUMN()+(-1), 1)), 2)</f>
        <v>0.180000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0.100000</v>
      </c>
      <c r="H20" s="16"/>
      <c r="I20" s="17">
        <v>0.480000</v>
      </c>
      <c r="J20" s="17">
        <f ca="1">ROUND(INDIRECT(ADDRESS(ROW()+(0), COLUMN()+(-3), 1))*INDIRECT(ADDRESS(ROW()+(0), COLUMN()+(-1), 1)), 2)</f>
        <v>0.050000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0.500000</v>
      </c>
      <c r="H21" s="16"/>
      <c r="I21" s="17">
        <v>0.820000</v>
      </c>
      <c r="J21" s="17">
        <f ca="1">ROUND(INDIRECT(ADDRESS(ROW()+(0), COLUMN()+(-3), 1))*INDIRECT(ADDRESS(ROW()+(0), COLUMN()+(-1), 1)), 2)</f>
        <v>0.410000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1.600000</v>
      </c>
      <c r="H22" s="16"/>
      <c r="I22" s="17">
        <v>0.030000</v>
      </c>
      <c r="J22" s="17">
        <f ca="1">ROUND(INDIRECT(ADDRESS(ROW()+(0), COLUMN()+(-3), 1))*INDIRECT(ADDRESS(ROW()+(0), COLUMN()+(-1), 1)), 2)</f>
        <v>0.050000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0.600000</v>
      </c>
      <c r="H23" s="16"/>
      <c r="I23" s="17">
        <v>2.200000</v>
      </c>
      <c r="J23" s="17">
        <f ca="1">ROUND(INDIRECT(ADDRESS(ROW()+(0), COLUMN()+(-3), 1))*INDIRECT(ADDRESS(ROW()+(0), COLUMN()+(-1), 1)), 2)</f>
        <v>1.320000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2.100000</v>
      </c>
      <c r="H24" s="16"/>
      <c r="I24" s="17">
        <v>0.450000</v>
      </c>
      <c r="J24" s="17">
        <f ca="1">ROUND(INDIRECT(ADDRESS(ROW()+(0), COLUMN()+(-3), 1))*INDIRECT(ADDRESS(ROW()+(0), COLUMN()+(-1), 1)), 2)</f>
        <v>0.950000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0.286000</v>
      </c>
      <c r="H25" s="16"/>
      <c r="I25" s="17">
        <v>19.030000</v>
      </c>
      <c r="J25" s="17">
        <f ca="1">ROUND(INDIRECT(ADDRESS(ROW()+(0), COLUMN()+(-3), 1))*INDIRECT(ADDRESS(ROW()+(0), COLUMN()+(-1), 1)), 2)</f>
        <v>5.440000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0.286000</v>
      </c>
      <c r="H26" s="16"/>
      <c r="I26" s="17">
        <v>17.970000</v>
      </c>
      <c r="J26" s="17">
        <f ca="1">ROUND(INDIRECT(ADDRESS(ROW()+(0), COLUMN()+(-3), 1))*INDIRECT(ADDRESS(ROW()+(0), COLUMN()+(-1), 1)), 2)</f>
        <v>5.140000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0.286000</v>
      </c>
      <c r="H27" s="16"/>
      <c r="I27" s="17">
        <v>19.030000</v>
      </c>
      <c r="J27" s="17">
        <f ca="1">ROUND(INDIRECT(ADDRESS(ROW()+(0), COLUMN()+(-3), 1))*INDIRECT(ADDRESS(ROW()+(0), COLUMN()+(-1), 1)), 2)</f>
        <v>5.440000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0.286000</v>
      </c>
      <c r="H28" s="20"/>
      <c r="I28" s="21">
        <v>17.970000</v>
      </c>
      <c r="J28" s="21">
        <f ca="1">ROUND(INDIRECT(ADDRESS(ROW()+(0), COLUMN()+(-3), 1))*INDIRECT(ADDRESS(ROW()+(0), COLUMN()+(-1), 1)), 2)</f>
        <v>5.140000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3.000000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74.900000</v>
      </c>
      <c r="J29" s="24">
        <f ca="1">ROUND(INDIRECT(ADDRESS(ROW()+(0), COLUMN()+(-3), 1))*INDIRECT(ADDRESS(ROW()+(0), COLUMN()+(-1), 1))/100, 2)</f>
        <v>2.250000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77.150000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112006.000000</v>
      </c>
      <c r="G34" s="31"/>
      <c r="H34" s="31">
        <v>112007.000000</v>
      </c>
      <c r="I34" s="31"/>
      <c r="J34" s="31"/>
      <c r="K34" s="31"/>
    </row>
    <row r="35" spans="1:11" ht="24.0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4" t="s">
        <v>81</v>
      </c>
      <c r="B36" s="34"/>
      <c r="C36" s="34"/>
      <c r="D36" s="34"/>
      <c r="E36" s="34"/>
      <c r="F36" s="35">
        <v>112007.000000</v>
      </c>
      <c r="G36" s="35"/>
      <c r="H36" s="35">
        <v>112007.000000</v>
      </c>
      <c r="I36" s="35"/>
      <c r="J36" s="35"/>
      <c r="K36" s="35"/>
    </row>
    <row r="37" spans="1:11" ht="13.50" thickBot="1" customHeight="1">
      <c r="A37" s="30" t="s">
        <v>82</v>
      </c>
      <c r="B37" s="30"/>
      <c r="C37" s="30"/>
      <c r="D37" s="30"/>
      <c r="E37" s="30"/>
      <c r="F37" s="31">
        <v>162010.000000</v>
      </c>
      <c r="G37" s="31"/>
      <c r="H37" s="31">
        <v>1122010.000000</v>
      </c>
      <c r="I37" s="31"/>
      <c r="J37" s="31"/>
      <c r="K37" s="31"/>
    </row>
    <row r="38" spans="1:11" ht="13.50" thickBot="1" customHeight="1">
      <c r="A38" s="34" t="s">
        <v>83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0" t="s">
        <v>84</v>
      </c>
      <c r="B39" s="30"/>
      <c r="C39" s="30"/>
      <c r="D39" s="30"/>
      <c r="E39" s="30"/>
      <c r="F39" s="31">
        <v>132006.000000</v>
      </c>
      <c r="G39" s="31"/>
      <c r="H39" s="31">
        <v>132007.000000</v>
      </c>
      <c r="I39" s="31"/>
      <c r="J39" s="31"/>
      <c r="K39" s="31"/>
    </row>
    <row r="40" spans="1:11" ht="13.50" thickBot="1" customHeight="1">
      <c r="A40" s="32" t="s">
        <v>85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4" t="s">
        <v>86</v>
      </c>
      <c r="B41" s="34"/>
      <c r="C41" s="34"/>
      <c r="D41" s="34"/>
      <c r="E41" s="34"/>
      <c r="F41" s="35">
        <v>112007.000000</v>
      </c>
      <c r="G41" s="35"/>
      <c r="H41" s="35">
        <v>112007.000000</v>
      </c>
      <c r="I41" s="35"/>
      <c r="J41" s="35"/>
      <c r="K41" s="35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4"/>
    <mergeCell ref="H34:J34"/>
    <mergeCell ref="K34:K36"/>
    <mergeCell ref="A35:E35"/>
    <mergeCell ref="F35:G35"/>
    <mergeCell ref="H35:J35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