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<sst xmlns="http://schemas.openxmlformats.org/spreadsheetml/2006/main" count="26" uniqueCount="26">
  <si>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</si>
  <si>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FAJ010</t>
  </si>
  <si>
    <t xml:space="preserve">m²</t>
  </si>
  <si>
    <t xml:space="preserve">Sistema "STROW" para a fixação de pano exterior de pedra natural, em fachadas ventiladas.</t>
  </si>
  <si>
    <r>
      <rPr>
        <b/>
        <sz val="7.80"/>
        <color rgb="FF000000"/>
        <rFont val="Arial"/>
        <family val="2"/>
      </rPr>
      <t xml:space="preserve">Sistema de ancoragem pontual, Eco com unha oculta "STROW", de aço inoxidável AISI 304, para a fixação de placas de pedra natural de 60x40x3 cm (não incluídas neste preço)</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</si>
  <si>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</si>
  <si>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</si>
  <si>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</si>
  <si>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</si>
  <si>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</si>
  <si>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</si>
  <si>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mt19pst050a</t>
  </si>
  <si>
    <t xml:space="preserve">m²</t>
  </si>
  <si>
    <t xml:space="preserve">Subestrutura suporte composta de sistema de ancoragem pontual, Eco com unha oculta "STROW", de aço inoxidável AISI 304, para a fixação de placas de pedra natural de 60x40x3 cm (não incluídas neste preço), formado por grampos pontuais não reguláveis, de aço inoxidável AISI 304, colocados na junta horizontal, para fixar ao suporte de betão ou de alvenaria (fck&gt;=150 kp/cm²) com varetas roscadas e resina.</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</si>
  <si>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</si>
  <si>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</si>
  <si>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</si>
  <si>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</si>
  <si>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</si>
  <si>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</si>
  <si>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</si>
  <si>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Meios auxiliares</t>
  </si>
  <si>
    <t xml:space="preserve">%</t>
  </si>
  <si>
    <t xml:space="preserve">Custos indirectos</t>
  </si>
  <si>
    <t xml:space="preserve">Custo de manutenção decenal: 6,00€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</si>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</sst>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31" customWidth="1"/>
    <col min="3" max="3" width="2.48" customWidth="1"/>
    <col min="4" max="4" width="9.62" customWidth="1"/>
    <col min="5" max="5" width="62.51" customWidth="1"/>
    <col min="6" max="6" width="6.41" customWidth="1"/>
    <col min="7" max="7" width="7.43" customWidth="1"/>
    <col min="8" max="8" width="5.68" customWidth="1"/>
    <col min="9" max="9" width="5.68" customWidth="1"/>
    <col min="10" max="10" width="5.54" customWidth="1"/>
  </cols>
  <sheetData>
    <row r="1" spans="1:1" ht="1.80" thickBot="1" customHeight="1">
      <c r="A1" s="1" t="s">
        <v>0</v>
      </c>
      <c r="B1" s="1"/>
      <c r="C1" s="1"/>
      <c r="D1" s="1"/>
      <c r="E1" s="1"/>
      <c r="F1" s="1"/>
      <c r="G1" s="1"/>
      <c r="H1" s="1"/>
      <c r="I1" s="1"/>
      <c r="J1" s="1"/>
    </row>
    <row r="3" spans="1:10" ht="21.60" thickBot="1" customHeight="1">
      <c r="A3" s="3" t="s">
        <v>1</v>
      </c>
      <c r="B3" s="3"/>
      <c r="C3" s="4" t="s">
        <v>2</v>
      </c>
      <c r="D3" s="4"/>
      <c r="E3" s="3" t="s">
        <v>3</v>
      </c>
      <c r="F3" s="3"/>
      <c r="G3" s="3"/>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t="s">
        <v>7</v>
      </c>
      <c r="E7" s="9"/>
      <c r="F7" s="9" t="s">
        <v>8</v>
      </c>
      <c r="G7" s="9" t="s">
        <v>9</v>
      </c>
      <c r="H7" s="9"/>
      <c r="I7" s="9" t="s">
        <v>10</v>
      </c>
      <c r="J7" s="9"/>
    </row>
    <row r="8" spans="1:10" ht="60.00" thickBot="1" customHeight="1">
      <c r="A8" s="10" t="s">
        <v>11</v>
      </c>
      <c r="B8" s="12" t="s">
        <v>12</v>
      </c>
      <c r="C8" s="12"/>
      <c r="D8" s="10" t="s">
        <v>13</v>
      </c>
      <c r="E8" s="10"/>
      <c r="F8" s="14">
        <v>1.000000</v>
      </c>
      <c r="G8" s="16">
        <v>14.000000</v>
      </c>
      <c r="H8" s="16"/>
      <c r="I8" s="16">
        <f ca="1">ROUND(INDIRECT(ADDRESS(ROW()+(0), COLUMN()+(-3), 1))*INDIRECT(ADDRESS(ROW()+(0), COLUMN()+(-2), 1)), 2)</f>
        <v>14.000000</v>
      </c>
      <c r="J8" s="16"/>
    </row>
    <row r="9" spans="1:10" ht="12.00" thickBot="1" customHeight="1">
      <c r="A9" s="17" t="s">
        <v>14</v>
      </c>
      <c r="B9" s="18" t="s">
        <v>15</v>
      </c>
      <c r="C9" s="18"/>
      <c r="D9" s="17" t="s">
        <v>16</v>
      </c>
      <c r="E9" s="17"/>
      <c r="F9" s="19">
        <v>0.462000</v>
      </c>
      <c r="G9" s="20">
        <v>17.410000</v>
      </c>
      <c r="H9" s="20"/>
      <c r="I9" s="20">
        <f ca="1">ROUND(INDIRECT(ADDRESS(ROW()+(0), COLUMN()+(-3), 1))*INDIRECT(ADDRESS(ROW()+(0), COLUMN()+(-2), 1)), 2)</f>
        <v>8.040000</v>
      </c>
      <c r="J9" s="20"/>
    </row>
    <row r="10" spans="1:10" ht="12.00" thickBot="1" customHeight="1">
      <c r="A10" s="17" t="s">
        <v>17</v>
      </c>
      <c r="B10" s="21" t="s">
        <v>18</v>
      </c>
      <c r="C10" s="21"/>
      <c r="D10" s="22" t="s">
        <v>19</v>
      </c>
      <c r="E10" s="22"/>
      <c r="F10" s="23">
        <v>0.462000</v>
      </c>
      <c r="G10" s="24">
        <v>16.450000</v>
      </c>
      <c r="H10" s="24"/>
      <c r="I10" s="24">
        <f ca="1">ROUND(INDIRECT(ADDRESS(ROW()+(0), COLUMN()+(-3), 1))*INDIRECT(ADDRESS(ROW()+(0), COLUMN()+(-2), 1)), 2)</f>
        <v>7.600000</v>
      </c>
      <c r="J10" s="24"/>
    </row>
    <row r="11" spans="1:10" ht="12.00" thickBot="1" customHeight="1">
      <c r="A11" s="17"/>
      <c r="B11" s="12" t="s">
        <v>20</v>
      </c>
      <c r="C11" s="12"/>
      <c r="D11" s="10" t="s">
        <v>21</v>
      </c>
      <c r="E11" s="10"/>
      <c r="F11" s="14">
        <v>2.000000</v>
      </c>
      <c r="G11" s="16">
        <f ca="1">ROUND(SUM(INDIRECT(ADDRESS(ROW()+(-1), COLUMN()+(2), 1)),INDIRECT(ADDRESS(ROW()+(-2), COLUMN()+(2), 1)),INDIRECT(ADDRESS(ROW()+(-3), COLUMN()+(2), 1))), 2)</f>
        <v>29.640000</v>
      </c>
      <c r="H11" s="16"/>
      <c r="I11" s="16">
        <f ca="1">ROUND(INDIRECT(ADDRESS(ROW()+(0), COLUMN()+(-3), 1))*INDIRECT(ADDRESS(ROW()+(0), COLUMN()+(-2), 1))/100, 2)</f>
        <v>0.590000</v>
      </c>
      <c r="J11" s="16"/>
    </row>
    <row r="12" spans="1:10" ht="12.00" thickBot="1" customHeight="1">
      <c r="A12" s="22"/>
      <c r="B12" s="21" t="s">
        <v>22</v>
      </c>
      <c r="C12" s="21"/>
      <c r="D12" s="22" t="s">
        <v>23</v>
      </c>
      <c r="E12" s="22"/>
      <c r="F12" s="23">
        <v>3.000000</v>
      </c>
      <c r="G12" s="24">
        <f ca="1">ROUND(SUM(INDIRECT(ADDRESS(ROW()+(-1), COLUMN()+(2), 1)),INDIRECT(ADDRESS(ROW()+(-2), COLUMN()+(2), 1)),INDIRECT(ADDRESS(ROW()+(-3), COLUMN()+(2), 1)),INDIRECT(ADDRESS(ROW()+(-4), COLUMN()+(2), 1))), 2)</f>
        <v>30.230000</v>
      </c>
      <c r="H12" s="24"/>
      <c r="I12" s="24">
        <f ca="1">ROUND(INDIRECT(ADDRESS(ROW()+(0), COLUMN()+(-3), 1))*INDIRECT(ADDRESS(ROW()+(0), COLUMN()+(-2), 1))/100, 2)</f>
        <v>0.910000</v>
      </c>
      <c r="J12" s="24"/>
    </row>
    <row r="13" spans="1:10"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31.140000</v>
      </c>
      <c r="J13" s="26"/>
    </row>
  </sheetData>
  <mergeCells count="32">
    <mergeCell ref="A1:J1"/>
    <mergeCell ref="A3:B3"/>
    <mergeCell ref="C3:D3"/>
    <mergeCell ref="E3:G3"/>
    <mergeCell ref="A4:J4"/>
    <mergeCell ref="B7:C7"/>
    <mergeCell ref="D7:E7"/>
    <mergeCell ref="G7:H7"/>
    <mergeCell ref="I7:J7"/>
    <mergeCell ref="B8:C8"/>
    <mergeCell ref="D8:E8"/>
    <mergeCell ref="G8:H8"/>
    <mergeCell ref="I8:J8"/>
    <mergeCell ref="B9:C9"/>
    <mergeCell ref="D9:E9"/>
    <mergeCell ref="G9:H9"/>
    <mergeCell ref="I9:J9"/>
    <mergeCell ref="B10:C10"/>
    <mergeCell ref="D10:E10"/>
    <mergeCell ref="G10:H10"/>
    <mergeCell ref="I10:J10"/>
    <mergeCell ref="B11:C11"/>
    <mergeCell ref="D11:E11"/>
    <mergeCell ref="G11:H11"/>
    <mergeCell ref="I11:J11"/>
    <mergeCell ref="B12:C12"/>
    <mergeCell ref="D12:E12"/>
    <mergeCell ref="G12:H12"/>
    <mergeCell ref="I12:J12"/>
    <mergeCell ref="A13:E13"/>
    <mergeCell ref="G13:H13"/>
    <mergeCell ref="I13:J13"/>
  </mergeCells>
  <pageMargins left="0.620079" right="0.472441" top="0.472441" bottom="0.472441" header="0.0" footer="0.0"/>
  <pageSetup paperSize="9" orientation="portrait"/>
  <rowBreaks count="0" manualBreakCount="0">
    </rowBreaks>
</worksheet>
</file>