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<sst xmlns="http://schemas.openxmlformats.org/spreadsheetml/2006/main" count="34" uniqueCount="34">
  <si>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</si>
  <si>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EWA010</t>
  </si>
  <si>
    <t xml:space="preserve">Ud</t>
  </si>
  <si>
    <t xml:space="preserve">Apoio elastomérico, rectangular.</t>
  </si>
  <si>
    <r>
      <rPr>
        <sz val="8.25"/>
        <color rgb="FF000000"/>
        <rFont val="Arial"/>
        <family val="2"/>
      </rPr>
      <t xml:space="preserve">Apoio elastomérico sem armar, rectangular, sobre base de nivelação, de neopreno, de 200x200 mm de secção e 30 mm de espessura, tipo F, segundo EN 1337-3, para apoios estruturais elásticos. O preço não inclui a base de nivelação.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</si>
  <si>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</si>
  <si>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</si>
  <si>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</si>
  <si>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</si>
  <si>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</si>
  <si>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</si>
  <si>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mt07ewa010a</t>
  </si>
  <si>
    <t xml:space="preserve">m³</t>
  </si>
  <si>
    <t xml:space="preserve">Apoio elastomérico estrutural sem armar, de neopreno, tipo F segundo EN 1337-3.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</si>
  <si>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</si>
  <si>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</si>
  <si>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</si>
  <si>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</si>
  <si>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</si>
  <si>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</si>
  <si>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%</t>
  </si>
  <si>
    <t xml:space="preserve">Custos directos complementares</t>
  </si>
  <si>
    <t xml:space="preserve">Custo de manutenção decenal: 1,28€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</si>
  <si>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</si>
  <si>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</si>
  <si>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</si>
  <si>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</si>
  <si>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</si>
  <si>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1337-3:2005</t>
  </si>
  <si>
    <t xml:space="preserve">1/3</t>
  </si>
  <si>
    <t xml:space="preserve">Dispositivos  de  apoio  estruturais  —  Parte  3: Dispositivos  de  apoio  elastoméricos.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</si>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</sst>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0.85" customWidth="1"/>
    <col min="4" max="4" width="5.95" customWidth="1"/>
    <col min="5" max="5" width="68.34" customWidth="1"/>
    <col min="6" max="6" width="2.55" customWidth="1"/>
    <col min="7" max="7" width="8.50" customWidth="1"/>
    <col min="8" max="8" width="2.89" customWidth="1"/>
    <col min="9" max="9" width="11.90" customWidth="1"/>
    <col min="10" max="10" width="3.91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 t="s">
        <v>9</v>
      </c>
      <c r="I8" s="6"/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0.001</v>
      </c>
      <c r="H9" s="13">
        <v>11640</v>
      </c>
      <c r="I9" s="13"/>
      <c r="J9" s="13">
        <f ca="1">ROUND(INDIRECT(ADDRESS(ROW()+(0), COLUMN()+(-3), 1))*INDIRECT(ADDRESS(ROW()+(0), COLUMN()+(-2), 1)), 2)</f>
        <v>11.64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0.123</v>
      </c>
      <c r="H10" s="17">
        <v>25.68</v>
      </c>
      <c r="I10" s="17"/>
      <c r="J10" s="17">
        <f ca="1">ROUND(INDIRECT(ADDRESS(ROW()+(0), COLUMN()+(-3), 1))*INDIRECT(ADDRESS(ROW()+(0), COLUMN()+(-2), 1)), 2)</f>
        <v>3.16</v>
      </c>
      <c r="K10" s="17"/>
    </row>
    <row r="11" spans="1:11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19"/>
      <c r="G11" s="20">
        <v>0.123</v>
      </c>
      <c r="H11" s="21">
        <v>25.06</v>
      </c>
      <c r="I11" s="21"/>
      <c r="J11" s="21">
        <f ca="1">ROUND(INDIRECT(ADDRESS(ROW()+(0), COLUMN()+(-3), 1))*INDIRECT(ADDRESS(ROW()+(0), COLUMN()+(-2), 1)), 2)</f>
        <v>3.08</v>
      </c>
      <c r="K11" s="21"/>
    </row>
    <row r="12" spans="1:11" ht="13.50" thickBot="1" customHeight="1">
      <c r="A12" s="19"/>
      <c r="B12" s="19"/>
      <c r="C12" s="19"/>
      <c r="D12" s="22" t="s">
        <v>20</v>
      </c>
      <c r="E12" s="5" t="s">
        <v>21</v>
      </c>
      <c r="F12" s="5"/>
      <c r="G12" s="23">
        <v>2</v>
      </c>
      <c r="H12" s="24">
        <f ca="1">ROUND(SUM(INDIRECT(ADDRESS(ROW()+(-1), COLUMN()+(2), 1)),INDIRECT(ADDRESS(ROW()+(-2), COLUMN()+(2), 1)),INDIRECT(ADDRESS(ROW()+(-3), COLUMN()+(2), 1))), 2)</f>
        <v>17.88</v>
      </c>
      <c r="I12" s="24"/>
      <c r="J12" s="24">
        <f ca="1">ROUND(INDIRECT(ADDRESS(ROW()+(0), COLUMN()+(-3), 1))*INDIRECT(ADDRESS(ROW()+(0), COLUMN()+(-2), 1))/100, 2)</f>
        <v>0.36</v>
      </c>
      <c r="K12" s="24"/>
    </row>
    <row r="13" spans="1:11" ht="13.50" thickBot="1" customHeight="1">
      <c r="A13" s="25" t="s">
        <v>22</v>
      </c>
      <c r="B13" s="25"/>
      <c r="C13" s="25"/>
      <c r="D13" s="26"/>
      <c r="E13" s="26"/>
      <c r="F13" s="26"/>
      <c r="G13" s="27"/>
      <c r="H13" s="25" t="s">
        <v>23</v>
      </c>
      <c r="I13" s="25"/>
      <c r="J13" s="28">
        <f ca="1">ROUND(SUM(INDIRECT(ADDRESS(ROW()+(-1), COLUMN()+(0), 1)),INDIRECT(ADDRESS(ROW()+(-2), COLUMN()+(0), 1)),INDIRECT(ADDRESS(ROW()+(-3), COLUMN()+(0), 1)),INDIRECT(ADDRESS(ROW()+(-4), COLUMN()+(0), 1))), 2)</f>
        <v>18.24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/>
      <c r="I16" s="29" t="s">
        <v>26</v>
      </c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112006</v>
      </c>
      <c r="G17" s="31"/>
      <c r="H17" s="31"/>
      <c r="I17" s="31">
        <v>112007</v>
      </c>
      <c r="J17" s="31"/>
      <c r="K17" s="31" t="s">
        <v>29</v>
      </c>
    </row>
    <row r="18" spans="1:11" ht="13.5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37">
    <mergeCell ref="A1:K1"/>
    <mergeCell ref="C3:K3"/>
    <mergeCell ref="A5:K5"/>
    <mergeCell ref="A8:C8"/>
    <mergeCell ref="E8:F8"/>
    <mergeCell ref="H8:I8"/>
    <mergeCell ref="J8:K8"/>
    <mergeCell ref="A9:C9"/>
    <mergeCell ref="E9:F9"/>
    <mergeCell ref="H9:I9"/>
    <mergeCell ref="J9:K9"/>
    <mergeCell ref="A10:C10"/>
    <mergeCell ref="E10:F10"/>
    <mergeCell ref="H10:I10"/>
    <mergeCell ref="J10:K10"/>
    <mergeCell ref="A11:C11"/>
    <mergeCell ref="E11:F11"/>
    <mergeCell ref="H11:I11"/>
    <mergeCell ref="J11:K11"/>
    <mergeCell ref="A12:C12"/>
    <mergeCell ref="E12:F12"/>
    <mergeCell ref="H12:I12"/>
    <mergeCell ref="J12:K12"/>
    <mergeCell ref="A13:F13"/>
    <mergeCell ref="H13:I13"/>
    <mergeCell ref="J13:K13"/>
    <mergeCell ref="A16:E16"/>
    <mergeCell ref="F16:H16"/>
    <mergeCell ref="I16:J16"/>
    <mergeCell ref="A17:E17"/>
    <mergeCell ref="F17:H18"/>
    <mergeCell ref="I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