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<sst xmlns="http://schemas.openxmlformats.org/spreadsheetml/2006/main" count="85" uniqueCount="85">
  <si>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</si>
  <si>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</si>
  <si>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</si>
  <si>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</si>
  <si>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composta por </t>
    </r>
    <r>
      <rPr>
        <b/>
        <sz val="7.80"/>
        <color rgb="FF000000"/>
        <rFont val="Arial"/>
        <family val="2"/>
      </rPr>
      <t xml:space="preserve">vigotas de madeira serrada de abeto (Abies alba), de 10x20 a 15x25 cm de secção e até 6 m de comprimento, qualidade estrutural MEG, classe resistente C24, protecção da madeira com classe de penetração NP2, trabalhada em oficina</t>
    </r>
    <r>
      <rPr>
        <sz val="7.80"/>
        <color rgb="FF000000"/>
        <rFont val="Arial"/>
        <family val="2"/>
      </rPr>
      <t xml:space="preserve"> colocadas através de </t>
    </r>
    <r>
      <rPr>
        <b/>
        <sz val="7.80"/>
        <color rgb="FF000000"/>
        <rFont val="Arial"/>
        <family val="2"/>
      </rPr>
      <t xml:space="preserve">apoio sobre elemento estrutural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assentes com argamassa de cimento M-5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central, e betonagem com grua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</si>
  <si>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</si>
  <si>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</si>
  <si>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</si>
  <si>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</si>
  <si>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</si>
  <si>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</si>
  <si>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</si>
  <si>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</si>
  <si>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</si>
  <si>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</si>
  <si>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</si>
  <si>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</si>
  <si>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</si>
  <si>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</si>
  <si>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</si>
  <si>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mt07mee018fa</t>
  </si>
  <si>
    <t xml:space="preserve">m³</t>
  </si>
  <si>
    <t xml:space="preserve">Madeira serrada de abeto (Abies alba) com acabamento polido, para vigota de 10x20 a 15x25 cm de secção e até 6 m de comprimento, para aplicações estruturais, qualidade estrutural MEG segundo UNE 56544, classe resistente C24 segundo EN 338 e EN 1912 e protecção contra agentes bióticos que corresponde com a classe de penetração NP2 (3 mm nas faces laterais do alburno) segundo EN 351-1, trabalhada em oficina.</t>
  </si>
  <si>
    <t xml:space="preserve">mt07mee550b</t>
  </si>
  <si>
    <t xml:space="preserve">Ud</t>
  </si>
  <si>
    <t xml:space="preserve">Prego de 4 mm de diâmetro e 50 mm de comprimento, de aço galvanizado de alta aderência.</t>
  </si>
  <si>
    <t xml:space="preserve">mt07mee014ca</t>
  </si>
  <si>
    <t xml:space="preserve">m³</t>
  </si>
  <si>
    <t xml:space="preserve">Madeira serrada de abeto (Abies alba), acabamento polido, para aplicações estruturais, qualidade estrutural MEG segundo UNE 56544, classe resistente C24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</si>
  <si>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</si>
  <si>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</si>
  <si>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</si>
  <si>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mt09mif010ca</t>
  </si>
  <si>
    <t xml:space="preserve">t</t>
  </si>
  <si>
    <t xml:space="preserve">Argamassa industrial para alvenaria, de cimento, cor cinzento, categoria M-5 (resistência à compressão 5 N/mm²), fornecida em sacos, segundo EN 998-2.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</si>
  <si>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</si>
  <si>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</si>
  <si>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</si>
  <si>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</si>
  <si>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</si>
  <si>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</si>
  <si>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</si>
  <si>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</si>
  <si>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</si>
  <si>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</si>
  <si>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</si>
  <si>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</si>
  <si>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</si>
  <si>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</si>
  <si>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</si>
  <si>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</si>
  <si>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</si>
  <si>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</si>
  <si>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</si>
  <si>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</si>
  <si>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</si>
  <si>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</si>
  <si>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</si>
  <si>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</si>
  <si>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</si>
  <si>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</si>
  <si>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</si>
  <si>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</si>
  <si>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</si>
  <si>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</si>
  <si>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</si>
  <si>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</si>
  <si>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</si>
  <si>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</si>
  <si>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</si>
  <si>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</si>
  <si>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</si>
  <si>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16,95€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</si>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</sst>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9.220000</v>
      </c>
      <c r="K8" s="16"/>
      <c r="L8" s="16"/>
      <c r="M8" s="16">
        <f ca="1">ROUND(INDIRECT(ADDRESS(ROW()+(0), COLUMN()+(-5), 1))*INDIRECT(ADDRESS(ROW()+(0), COLUMN()+(-3), 1)), 2)</f>
        <v>0.370000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1.300000</v>
      </c>
      <c r="K9" s="20"/>
      <c r="L9" s="20"/>
      <c r="M9" s="20">
        <f ca="1">ROUND(INDIRECT(ADDRESS(ROW()+(0), COLUMN()+(-5), 1))*INDIRECT(ADDRESS(ROW()+(0), COLUMN()+(-3), 1)), 2)</f>
        <v>0.060000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13.370000</v>
      </c>
      <c r="K10" s="20"/>
      <c r="L10" s="20"/>
      <c r="M10" s="20">
        <f ca="1">ROUND(INDIRECT(ADDRESS(ROW()+(0), COLUMN()+(-5), 1))*INDIRECT(ADDRESS(ROW()+(0), COLUMN()+(-3), 1)), 2)</f>
        <v>0.170000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449.830000</v>
      </c>
      <c r="K11" s="20"/>
      <c r="L11" s="20"/>
      <c r="M11" s="20">
        <f ca="1">ROUND(INDIRECT(ADDRESS(ROW()+(0), COLUMN()+(-5), 1))*INDIRECT(ADDRESS(ROW()+(0), COLUMN()+(-3), 1)), 2)</f>
        <v>33.740000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4.000000</v>
      </c>
      <c r="I12" s="19"/>
      <c r="J12" s="20">
        <v>0.040000</v>
      </c>
      <c r="K12" s="20"/>
      <c r="L12" s="20"/>
      <c r="M12" s="20">
        <f ca="1">ROUND(INDIRECT(ADDRESS(ROW()+(0), COLUMN()+(-5), 1))*INDIRECT(ADDRESS(ROW()+(0), COLUMN()+(-3), 1)), 2)</f>
        <v>0.160000</v>
      </c>
      <c r="N12" s="20"/>
    </row>
    <row r="13" spans="1:14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0.009000</v>
      </c>
      <c r="I13" s="19"/>
      <c r="J13" s="20">
        <v>442.430000</v>
      </c>
      <c r="K13" s="20"/>
      <c r="L13" s="20"/>
      <c r="M13" s="20">
        <f ca="1">ROUND(INDIRECT(ADDRESS(ROW()+(0), COLUMN()+(-5), 1))*INDIRECT(ADDRESS(ROW()+(0), COLUMN()+(-3), 1)), 2)</f>
        <v>3.980000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37.800000</v>
      </c>
      <c r="I14" s="19"/>
      <c r="J14" s="20">
        <v>0.350000</v>
      </c>
      <c r="K14" s="20"/>
      <c r="L14" s="20"/>
      <c r="M14" s="20">
        <f ca="1">ROUND(INDIRECT(ADDRESS(ROW()+(0), COLUMN()+(-5), 1))*INDIRECT(ADDRESS(ROW()+(0), COLUMN()+(-3), 1)), 2)</f>
        <v>13.230000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0.005000</v>
      </c>
      <c r="I15" s="19"/>
      <c r="J15" s="20">
        <v>32.250000</v>
      </c>
      <c r="K15" s="20"/>
      <c r="L15" s="20"/>
      <c r="M15" s="20">
        <f ca="1">ROUND(INDIRECT(ADDRESS(ROW()+(0), COLUMN()+(-5), 1))*INDIRECT(ADDRESS(ROW()+(0), COLUMN()+(-3), 1)), 2)</f>
        <v>0.160000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0.080000</v>
      </c>
      <c r="K16" s="20"/>
      <c r="L16" s="20"/>
      <c r="M16" s="20">
        <f ca="1">ROUND(INDIRECT(ADDRESS(ROW()+(0), COLUMN()+(-5), 1))*INDIRECT(ADDRESS(ROW()+(0), COLUMN()+(-3), 1)), 2)</f>
        <v>0.080000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1.100000</v>
      </c>
      <c r="I17" s="19"/>
      <c r="J17" s="20">
        <v>1.640000</v>
      </c>
      <c r="K17" s="20"/>
      <c r="L17" s="20"/>
      <c r="M17" s="20">
        <f ca="1">ROUND(INDIRECT(ADDRESS(ROW()+(0), COLUMN()+(-5), 1))*INDIRECT(ADDRESS(ROW()+(0), COLUMN()+(-3), 1)), 2)</f>
        <v>1.800000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0.042000</v>
      </c>
      <c r="I18" s="19"/>
      <c r="J18" s="20">
        <v>169.930000</v>
      </c>
      <c r="K18" s="20"/>
      <c r="L18" s="20"/>
      <c r="M18" s="20">
        <f ca="1">ROUND(INDIRECT(ADDRESS(ROW()+(0), COLUMN()+(-5), 1))*INDIRECT(ADDRESS(ROW()+(0), COLUMN()+(-3), 1)), 2)</f>
        <v>7.140000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0.608000</v>
      </c>
      <c r="I19" s="19"/>
      <c r="J19" s="20">
        <v>17.690000</v>
      </c>
      <c r="K19" s="20"/>
      <c r="L19" s="20"/>
      <c r="M19" s="20">
        <f ca="1">ROUND(INDIRECT(ADDRESS(ROW()+(0), COLUMN()+(-5), 1))*INDIRECT(ADDRESS(ROW()+(0), COLUMN()+(-3), 1)), 2)</f>
        <v>10.760000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0.364000</v>
      </c>
      <c r="I20" s="19"/>
      <c r="J20" s="20">
        <v>17.270000</v>
      </c>
      <c r="K20" s="20"/>
      <c r="L20" s="20"/>
      <c r="M20" s="20">
        <f ca="1">ROUND(INDIRECT(ADDRESS(ROW()+(0), COLUMN()+(-5), 1))*INDIRECT(ADDRESS(ROW()+(0), COLUMN()+(-3), 1)), 2)</f>
        <v>6.290000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0.902000</v>
      </c>
      <c r="I21" s="19"/>
      <c r="J21" s="20">
        <v>16.850000</v>
      </c>
      <c r="K21" s="20"/>
      <c r="L21" s="20"/>
      <c r="M21" s="20">
        <f ca="1">ROUND(INDIRECT(ADDRESS(ROW()+(0), COLUMN()+(-5), 1))*INDIRECT(ADDRESS(ROW()+(0), COLUMN()+(-3), 1)), 2)</f>
        <v>15.200000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0.565000</v>
      </c>
      <c r="I22" s="19"/>
      <c r="J22" s="20">
        <v>15.820000</v>
      </c>
      <c r="K22" s="20"/>
      <c r="L22" s="20"/>
      <c r="M22" s="20">
        <f ca="1">ROUND(INDIRECT(ADDRESS(ROW()+(0), COLUMN()+(-5), 1))*INDIRECT(ADDRESS(ROW()+(0), COLUMN()+(-3), 1)), 2)</f>
        <v>8.940000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0.024000</v>
      </c>
      <c r="I23" s="19"/>
      <c r="J23" s="20">
        <v>17.690000</v>
      </c>
      <c r="K23" s="20"/>
      <c r="L23" s="20"/>
      <c r="M23" s="20">
        <f ca="1">ROUND(INDIRECT(ADDRESS(ROW()+(0), COLUMN()+(-5), 1))*INDIRECT(ADDRESS(ROW()+(0), COLUMN()+(-3), 1)), 2)</f>
        <v>0.420000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0.241000</v>
      </c>
      <c r="I24" s="19"/>
      <c r="J24" s="20">
        <v>17.270000</v>
      </c>
      <c r="K24" s="20"/>
      <c r="L24" s="20"/>
      <c r="M24" s="20">
        <f ca="1">ROUND(INDIRECT(ADDRESS(ROW()+(0), COLUMN()+(-5), 1))*INDIRECT(ADDRESS(ROW()+(0), COLUMN()+(-3), 1)), 2)</f>
        <v>4.160000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0.010000</v>
      </c>
      <c r="I25" s="19"/>
      <c r="J25" s="20">
        <v>17.690000</v>
      </c>
      <c r="K25" s="20"/>
      <c r="L25" s="20"/>
      <c r="M25" s="20">
        <f ca="1">ROUND(INDIRECT(ADDRESS(ROW()+(0), COLUMN()+(-5), 1))*INDIRECT(ADDRESS(ROW()+(0), COLUMN()+(-3), 1)), 2)</f>
        <v>0.180000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0.043000</v>
      </c>
      <c r="I26" s="23"/>
      <c r="J26" s="24">
        <v>17.270000</v>
      </c>
      <c r="K26" s="24"/>
      <c r="L26" s="24"/>
      <c r="M26" s="24">
        <f ca="1">ROUND(INDIRECT(ADDRESS(ROW()+(0), COLUMN()+(-5), 1))*INDIRECT(ADDRESS(ROW()+(0), COLUMN()+(-3), 1)), 2)</f>
        <v>0.740000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4"/>
      <c r="J2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107.580000</v>
      </c>
      <c r="K27" s="16"/>
      <c r="L27" s="16"/>
      <c r="M27" s="16">
        <f ca="1">ROUND(INDIRECT(ADDRESS(ROW()+(0), COLUMN()+(-5), 1))*INDIRECT(ADDRESS(ROW()+(0), COLUMN()+(-3), 1))/100, 2)</f>
        <v>2.150000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3"/>
      <c r="J2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109.730000</v>
      </c>
      <c r="K28" s="24"/>
      <c r="L28" s="24"/>
      <c r="M28" s="24">
        <f ca="1">ROUND(INDIRECT(ADDRESS(ROW()+(0), COLUMN()+(-5), 1))*INDIRECT(ADDRESS(ROW()+(0), COLUMN()+(-3), 1))/100, 2)</f>
        <v>3.290000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25"/>
      <c r="J29" s="6" t="s">
        <v>73</v>
      </c>
      <c r="K29" s="6"/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113.020000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/>
      <c r="K32" s="27" t="s">
        <v>76</v>
      </c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122012.000000</v>
      </c>
      <c r="H33" s="29"/>
      <c r="I33" s="29"/>
      <c r="J33" s="29"/>
      <c r="K33" s="29">
        <v>122013.000000</v>
      </c>
      <c r="L33" s="29"/>
      <c r="M33" s="29"/>
      <c r="N33" s="29"/>
    </row>
    <row r="34" spans="1:14" ht="12.00" thickBot="1" customHeight="1">
      <c r="A34" s="30" t="s">
        <v>79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5" spans="1:14" ht="12.00" thickBot="1" customHeight="1">
      <c r="A35" s="28" t="s">
        <v>80</v>
      </c>
      <c r="B35" s="28"/>
      <c r="C35" s="28"/>
      <c r="D35" s="28"/>
      <c r="E35" s="28"/>
      <c r="F35" s="28"/>
      <c r="G35" s="29">
        <v>162011.000000</v>
      </c>
      <c r="H35" s="29"/>
      <c r="I35" s="29"/>
      <c r="J35" s="29"/>
      <c r="K35" s="29">
        <v>162012.000000</v>
      </c>
      <c r="L35" s="29"/>
      <c r="M35" s="29"/>
      <c r="N35" s="29"/>
    </row>
    <row r="36" spans="1:14" ht="12.00" thickBot="1" customHeight="1">
      <c r="A36" s="30" t="s">
        <v>81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9" spans="1:1" ht="11.40" thickBot="1" customHeight="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1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A29:G29"/>
    <mergeCell ref="H29:I29"/>
    <mergeCell ref="J29:L29"/>
    <mergeCell ref="M29:N29"/>
    <mergeCell ref="A32:F32"/>
    <mergeCell ref="G32:J32"/>
    <mergeCell ref="K32:M32"/>
    <mergeCell ref="A33:F33"/>
    <mergeCell ref="G33:J34"/>
    <mergeCell ref="K33:M34"/>
    <mergeCell ref="N33:N34"/>
    <mergeCell ref="A34:F34"/>
    <mergeCell ref="A35:F35"/>
    <mergeCell ref="G35:J36"/>
    <mergeCell ref="K35:M36"/>
    <mergeCell ref="N35:N36"/>
    <mergeCell ref="A36:F36"/>
    <mergeCell ref="A39:N39"/>
    <mergeCell ref="A40:N40"/>
    <mergeCell ref="A41:N41"/>
  </mergeCells>
  <pageMargins left="0.620079" right="0.472441" top="0.472441" bottom="0.472441" header="0.0" footer="0.0"/>
  <pageSetup paperSize="9" orientation="portrait"/>
  <rowBreaks count="0" manualBreakCount="0">
    </rowBreaks>
</worksheet>
</file>