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<sst xmlns="http://schemas.openxmlformats.org/spreadsheetml/2006/main" count="95" uniqueCount="95">
  <si>
    <t xml:space="preserve"/>
  </si>
  <si>
    <t xml:space="preserve">EMF030</t>
  </si>
  <si>
    <t xml:space="preserve">m²</t>
  </si>
  <si>
    <t xml:space="preserve">Laje de vigotas de madeira e com abobadilhas em arco cerâmicas.</t>
  </si>
  <si>
    <r>
      <rPr>
        <sz val="7.80"/>
        <color rgb="FF000000"/>
        <rFont val="Arial"/>
        <family val="2"/>
      </rPr>
      <t xml:space="preserve">Laje tradicional com uma separação entre eixos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cm, composta por </t>
    </r>
    <r>
      <rPr>
        <b/>
        <sz val="7.80"/>
        <color rgb="FF000000"/>
        <rFont val="Arial"/>
        <family val="2"/>
      </rPr>
      <t xml:space="preserve">vigotas de madeira serrada de abeto (Abies alba), de 10x20 a 15x25 cm de secção e até 6 m de comprimento, qualidade estrutural MEG, classe resistente C24, protecção da madeira com classe de penetração NP2, trabalhada em oficina</t>
    </r>
    <r>
      <rPr>
        <sz val="7.80"/>
        <color rgb="FF000000"/>
        <rFont val="Arial"/>
        <family val="2"/>
      </rPr>
      <t xml:space="preserve"> colocadas através de </t>
    </r>
    <r>
      <rPr>
        <b/>
        <sz val="7.80"/>
        <color rgb="FF000000"/>
        <rFont val="Arial"/>
        <family val="2"/>
      </rPr>
      <t xml:space="preserve">apoio sobre elemento estrutural</t>
    </r>
    <r>
      <rPr>
        <sz val="7.80"/>
        <color rgb="FF000000"/>
        <rFont val="Arial"/>
        <family val="2"/>
      </rPr>
      <t xml:space="preserve">, com abobadilha em arco de </t>
    </r>
    <r>
      <rPr>
        <b/>
        <sz val="7.80"/>
        <color rgb="FF000000"/>
        <rFont val="Arial"/>
        <family val="2"/>
      </rPr>
      <t xml:space="preserve">uma rosca tijolo cerâmico face à vista maciço de elaboração manual (telhar), vermelho, 24x11,5x3,5 cm, assente com argamassa de cimento confeccionado em obra, com 300 kg/m³ de cimento, cor cinzento, dosificação 1:5, fornecida em sacos</t>
    </r>
    <r>
      <rPr>
        <sz val="7.80"/>
        <color rgb="FF000000"/>
        <rFont val="Arial"/>
        <family val="2"/>
      </rPr>
      <t xml:space="preserve">; aço </t>
    </r>
    <r>
      <rPr>
        <b/>
        <sz val="7.80"/>
        <color rgb="FF000000"/>
        <rFont val="Arial"/>
        <family val="2"/>
      </rPr>
      <t xml:space="preserve">A400 NR</t>
    </r>
    <r>
      <rPr>
        <sz val="7.80"/>
        <color rgb="FF000000"/>
        <rFont val="Arial"/>
        <family val="2"/>
      </rPr>
      <t xml:space="preserve">, quantidade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e malha electrossoldada AR42 de aço A500 EL</t>
    </r>
    <r>
      <rPr>
        <sz val="7.80"/>
        <color rgb="FF000000"/>
        <rFont val="Arial"/>
        <family val="2"/>
      </rPr>
      <t xml:space="preserve">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 de </t>
    </r>
    <r>
      <rPr>
        <b/>
        <sz val="7.80"/>
        <color rgb="FF000000"/>
        <rFont val="Arial"/>
        <family val="2"/>
      </rPr>
      <t xml:space="preserve">betão leve LC25/28 (XC1(P); D12; S2; Cl 0,4; D1,4) fabricado em central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</si>
  <si>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</si>
  <si>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</si>
  <si>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</si>
  <si>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</si>
  <si>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</si>
  <si>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</si>
  <si>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</si>
  <si>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</si>
  <si>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</si>
  <si>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</si>
  <si>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</si>
  <si>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</si>
  <si>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</si>
  <si>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</si>
  <si>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</si>
  <si>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mt07mee018fa</t>
  </si>
  <si>
    <t xml:space="preserve">m³</t>
  </si>
  <si>
    <t xml:space="preserve">Madeira serrada de abeto (Abies alba) com acabamento polido, para vigota de 10x20 a 15x25 cm de secção e até 6 m de comprimento, para aplicações estruturais, qualidade estrutural MEG segundo UNE 56544, classe resistente C24 segundo EN 338 e EN 1912 e protecção contra agentes bióticos que corresponde com a classe de penetração NP2 (3 mm nas faces laterais do alburno) segundo EN 351-1, trabalhada em oficina.</t>
  </si>
  <si>
    <t xml:space="preserve">mt05mte010a</t>
  </si>
  <si>
    <t xml:space="preserve">Ud</t>
  </si>
  <si>
    <t xml:space="preserve">Tijolo cerâmico face à vista maciço de elaboração manual (telhar), vermelho, 24x11,5x3,5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</si>
  <si>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</si>
  <si>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</si>
  <si>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</si>
  <si>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</si>
  <si>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</si>
  <si>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</si>
  <si>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</si>
  <si>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</si>
  <si>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</si>
  <si>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mt07aco020o</t>
  </si>
  <si>
    <t xml:space="preserve">Ud</t>
  </si>
  <si>
    <t xml:space="preserve">Separador homologado para malha electrossoldada.</t>
  </si>
  <si>
    <t xml:space="preserve">mt07aco040b</t>
  </si>
  <si>
    <t xml:space="preserve">kg</t>
  </si>
  <si>
    <t xml:space="preserve">Armadura elaborada em fábrica com aço em varões nervurados, A400 NR, diâmetros vários.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</si>
  <si>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</si>
  <si>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</si>
  <si>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</si>
  <si>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</si>
  <si>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</si>
  <si>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</si>
  <si>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mt10hes060fAEe</t>
  </si>
  <si>
    <t xml:space="preserve">m³</t>
  </si>
  <si>
    <t xml:space="preserve">Betão leve LC25/28 (XC1(P) D12; S2; Cl 0,4; D1,4), fabricado em central, segundo NP EN 206-1.</t>
  </si>
  <si>
    <t xml:space="preserve">mq06hor010</t>
  </si>
  <si>
    <t xml:space="preserve">h</t>
  </si>
  <si>
    <t xml:space="preserve">Betoneira.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</si>
  <si>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</si>
  <si>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</si>
  <si>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</si>
  <si>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</si>
  <si>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</si>
  <si>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</si>
  <si>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</si>
  <si>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</si>
  <si>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</si>
  <si>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</si>
  <si>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</si>
  <si>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</si>
  <si>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</si>
  <si>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</si>
  <si>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</si>
  <si>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</si>
  <si>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</si>
  <si>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</si>
  <si>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</si>
  <si>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</si>
  <si>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</si>
  <si>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</si>
  <si>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</si>
  <si>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</si>
  <si>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</si>
  <si>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</si>
  <si>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</si>
  <si>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</si>
  <si>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18,63€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</si>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</sst>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3.93" customWidth="1"/>
    <col min="4" max="4" width="21.57" customWidth="1"/>
    <col min="5" max="5" width="28.56" customWidth="1"/>
    <col min="6" max="6" width="9.03" customWidth="1"/>
    <col min="7" max="7" width="4.81" customWidth="1"/>
    <col min="8" max="8" width="1.31" customWidth="1"/>
    <col min="9" max="9" width="5.83" customWidth="1"/>
    <col min="10" max="10" width="1.17" customWidth="1"/>
    <col min="11" max="11" width="8.16" customWidth="1"/>
    <col min="12" max="12" width="3.79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0.040000</v>
      </c>
      <c r="I8" s="14"/>
      <c r="J8" s="16">
        <v>9.220000</v>
      </c>
      <c r="K8" s="16"/>
      <c r="L8" s="16"/>
      <c r="M8" s="16">
        <f ca="1">ROUND(INDIRECT(ADDRESS(ROW()+(0), COLUMN()+(-5), 1))*INDIRECT(ADDRESS(ROW()+(0), COLUMN()+(-3), 1)), 2)</f>
        <v>0.370000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0.045000</v>
      </c>
      <c r="I9" s="19"/>
      <c r="J9" s="20">
        <v>1.300000</v>
      </c>
      <c r="K9" s="20"/>
      <c r="L9" s="20"/>
      <c r="M9" s="20">
        <f ca="1">ROUND(INDIRECT(ADDRESS(ROW()+(0), COLUMN()+(-5), 1))*INDIRECT(ADDRESS(ROW()+(0), COLUMN()+(-3), 1)), 2)</f>
        <v>0.060000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0.013000</v>
      </c>
      <c r="I10" s="19"/>
      <c r="J10" s="20">
        <v>13.370000</v>
      </c>
      <c r="K10" s="20"/>
      <c r="L10" s="20"/>
      <c r="M10" s="20">
        <f ca="1">ROUND(INDIRECT(ADDRESS(ROW()+(0), COLUMN()+(-5), 1))*INDIRECT(ADDRESS(ROW()+(0), COLUMN()+(-3), 1)), 2)</f>
        <v>0.170000</v>
      </c>
      <c r="N10" s="20"/>
    </row>
    <row r="11" spans="1:14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0.075000</v>
      </c>
      <c r="I11" s="19"/>
      <c r="J11" s="20">
        <v>449.830000</v>
      </c>
      <c r="K11" s="20"/>
      <c r="L11" s="20"/>
      <c r="M11" s="20">
        <f ca="1">ROUND(INDIRECT(ADDRESS(ROW()+(0), COLUMN()+(-5), 1))*INDIRECT(ADDRESS(ROW()+(0), COLUMN()+(-3), 1)), 2)</f>
        <v>33.740000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28.220000</v>
      </c>
      <c r="I12" s="19"/>
      <c r="J12" s="20">
        <v>0.350000</v>
      </c>
      <c r="K12" s="20"/>
      <c r="L12" s="20"/>
      <c r="M12" s="20">
        <f ca="1">ROUND(INDIRECT(ADDRESS(ROW()+(0), COLUMN()+(-5), 1))*INDIRECT(ADDRESS(ROW()+(0), COLUMN()+(-3), 1)), 2)</f>
        <v>9.880000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0.004000</v>
      </c>
      <c r="I13" s="19"/>
      <c r="J13" s="20">
        <v>1.500000</v>
      </c>
      <c r="K13" s="20"/>
      <c r="L13" s="20"/>
      <c r="M13" s="20">
        <f ca="1">ROUND(INDIRECT(ADDRESS(ROW()+(0), COLUMN()+(-5), 1))*INDIRECT(ADDRESS(ROW()+(0), COLUMN()+(-3), 1)), 2)</f>
        <v>0.010000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0.006000</v>
      </c>
      <c r="I14" s="19"/>
      <c r="J14" s="20">
        <v>18.000000</v>
      </c>
      <c r="K14" s="20"/>
      <c r="L14" s="20"/>
      <c r="M14" s="20">
        <f ca="1">ROUND(INDIRECT(ADDRESS(ROW()+(0), COLUMN()+(-5), 1))*INDIRECT(ADDRESS(ROW()+(0), COLUMN()+(-3), 1)), 2)</f>
        <v>0.110000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1.087000</v>
      </c>
      <c r="I15" s="19"/>
      <c r="J15" s="20">
        <v>0.100000</v>
      </c>
      <c r="K15" s="20"/>
      <c r="L15" s="20"/>
      <c r="M15" s="20">
        <f ca="1">ROUND(INDIRECT(ADDRESS(ROW()+(0), COLUMN()+(-5), 1))*INDIRECT(ADDRESS(ROW()+(0), COLUMN()+(-3), 1)), 2)</f>
        <v>0.110000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1.000000</v>
      </c>
      <c r="I16" s="19"/>
      <c r="J16" s="20">
        <v>0.080000</v>
      </c>
      <c r="K16" s="20"/>
      <c r="L16" s="20"/>
      <c r="M16" s="20">
        <f ca="1">ROUND(INDIRECT(ADDRESS(ROW()+(0), COLUMN()+(-5), 1))*INDIRECT(ADDRESS(ROW()+(0), COLUMN()+(-3), 1)), 2)</f>
        <v>0.080000</v>
      </c>
      <c r="N16" s="20"/>
    </row>
    <row r="17" spans="1:14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1.100000</v>
      </c>
      <c r="I17" s="19"/>
      <c r="J17" s="20">
        <v>0.780000</v>
      </c>
      <c r="K17" s="20"/>
      <c r="L17" s="20"/>
      <c r="M17" s="20">
        <f ca="1">ROUND(INDIRECT(ADDRESS(ROW()+(0), COLUMN()+(-5), 1))*INDIRECT(ADDRESS(ROW()+(0), COLUMN()+(-3), 1)), 2)</f>
        <v>0.860000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0.015000</v>
      </c>
      <c r="I18" s="19"/>
      <c r="J18" s="20">
        <v>1.100000</v>
      </c>
      <c r="K18" s="20"/>
      <c r="L18" s="20"/>
      <c r="M18" s="20">
        <f ca="1">ROUND(INDIRECT(ADDRESS(ROW()+(0), COLUMN()+(-5), 1))*INDIRECT(ADDRESS(ROW()+(0), COLUMN()+(-3), 1)), 2)</f>
        <v>0.020000</v>
      </c>
      <c r="N18" s="20"/>
    </row>
    <row r="19" spans="1:14" ht="21.6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1.100000</v>
      </c>
      <c r="I19" s="19"/>
      <c r="J19" s="20">
        <v>1.640000</v>
      </c>
      <c r="K19" s="20"/>
      <c r="L19" s="20"/>
      <c r="M19" s="20">
        <f ca="1">ROUND(INDIRECT(ADDRESS(ROW()+(0), COLUMN()+(-5), 1))*INDIRECT(ADDRESS(ROW()+(0), COLUMN()+(-3), 1)), 2)</f>
        <v>1.800000</v>
      </c>
      <c r="N19" s="20"/>
    </row>
    <row r="20" spans="1:14" ht="21.6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0.142000</v>
      </c>
      <c r="I20" s="19"/>
      <c r="J20" s="20">
        <v>169.930000</v>
      </c>
      <c r="K20" s="20"/>
      <c r="L20" s="20"/>
      <c r="M20" s="20">
        <f ca="1">ROUND(INDIRECT(ADDRESS(ROW()+(0), COLUMN()+(-5), 1))*INDIRECT(ADDRESS(ROW()+(0), COLUMN()+(-3), 1)), 2)</f>
        <v>24.130000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0.023000</v>
      </c>
      <c r="I21" s="19"/>
      <c r="J21" s="20">
        <v>1.680000</v>
      </c>
      <c r="K21" s="20"/>
      <c r="L21" s="20"/>
      <c r="M21" s="20">
        <f ca="1">ROUND(INDIRECT(ADDRESS(ROW()+(0), COLUMN()+(-5), 1))*INDIRECT(ADDRESS(ROW()+(0), COLUMN()+(-3), 1)), 2)</f>
        <v>0.040000</v>
      </c>
      <c r="N21" s="20"/>
    </row>
    <row r="22" spans="1:14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9">
        <v>0.608000</v>
      </c>
      <c r="I22" s="19"/>
      <c r="J22" s="20">
        <v>17.690000</v>
      </c>
      <c r="K22" s="20"/>
      <c r="L22" s="20"/>
      <c r="M22" s="20">
        <f ca="1">ROUND(INDIRECT(ADDRESS(ROW()+(0), COLUMN()+(-5), 1))*INDIRECT(ADDRESS(ROW()+(0), COLUMN()+(-3), 1)), 2)</f>
        <v>10.760000</v>
      </c>
      <c r="N22" s="20"/>
    </row>
    <row r="23" spans="1:14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9">
        <v>0.364000</v>
      </c>
      <c r="I23" s="19"/>
      <c r="J23" s="20">
        <v>17.270000</v>
      </c>
      <c r="K23" s="20"/>
      <c r="L23" s="20"/>
      <c r="M23" s="20">
        <f ca="1">ROUND(INDIRECT(ADDRESS(ROW()+(0), COLUMN()+(-5), 1))*INDIRECT(ADDRESS(ROW()+(0), COLUMN()+(-3), 1)), 2)</f>
        <v>6.290000</v>
      </c>
      <c r="N23" s="20"/>
    </row>
    <row r="24" spans="1:14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9">
        <v>1.082000</v>
      </c>
      <c r="I24" s="19"/>
      <c r="J24" s="20">
        <v>16.850000</v>
      </c>
      <c r="K24" s="20"/>
      <c r="L24" s="20"/>
      <c r="M24" s="20">
        <f ca="1">ROUND(INDIRECT(ADDRESS(ROW()+(0), COLUMN()+(-5), 1))*INDIRECT(ADDRESS(ROW()+(0), COLUMN()+(-3), 1)), 2)</f>
        <v>18.230000</v>
      </c>
      <c r="N24" s="20"/>
    </row>
    <row r="25" spans="1:14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7"/>
      <c r="H25" s="19">
        <v>0.585000</v>
      </c>
      <c r="I25" s="19"/>
      <c r="J25" s="20">
        <v>15.820000</v>
      </c>
      <c r="K25" s="20"/>
      <c r="L25" s="20"/>
      <c r="M25" s="20">
        <f ca="1">ROUND(INDIRECT(ADDRESS(ROW()+(0), COLUMN()+(-5), 1))*INDIRECT(ADDRESS(ROW()+(0), COLUMN()+(-3), 1)), 2)</f>
        <v>9.250000</v>
      </c>
      <c r="N25" s="20"/>
    </row>
    <row r="26" spans="1:14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7"/>
      <c r="H26" s="19">
        <v>0.040000</v>
      </c>
      <c r="I26" s="19"/>
      <c r="J26" s="20">
        <v>17.690000</v>
      </c>
      <c r="K26" s="20"/>
      <c r="L26" s="20"/>
      <c r="M26" s="20">
        <f ca="1">ROUND(INDIRECT(ADDRESS(ROW()+(0), COLUMN()+(-5), 1))*INDIRECT(ADDRESS(ROW()+(0), COLUMN()+(-3), 1)), 2)</f>
        <v>0.710000</v>
      </c>
      <c r="N26" s="20"/>
    </row>
    <row r="27" spans="1:14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7"/>
      <c r="H27" s="19">
        <v>0.039000</v>
      </c>
      <c r="I27" s="19"/>
      <c r="J27" s="20">
        <v>17.270000</v>
      </c>
      <c r="K27" s="20"/>
      <c r="L27" s="20"/>
      <c r="M27" s="20">
        <f ca="1">ROUND(INDIRECT(ADDRESS(ROW()+(0), COLUMN()+(-5), 1))*INDIRECT(ADDRESS(ROW()+(0), COLUMN()+(-3), 1)), 2)</f>
        <v>0.670000</v>
      </c>
      <c r="N27" s="20"/>
    </row>
    <row r="28" spans="1:14" ht="12.00" thickBot="1" customHeight="1">
      <c r="A28" s="17" t="s">
        <v>71</v>
      </c>
      <c r="B28" s="18" t="s">
        <v>72</v>
      </c>
      <c r="C28" s="17" t="s">
        <v>73</v>
      </c>
      <c r="D28" s="17"/>
      <c r="E28" s="17"/>
      <c r="F28" s="17"/>
      <c r="G28" s="17"/>
      <c r="H28" s="19">
        <v>0.010000</v>
      </c>
      <c r="I28" s="19"/>
      <c r="J28" s="20">
        <v>17.690000</v>
      </c>
      <c r="K28" s="20"/>
      <c r="L28" s="20"/>
      <c r="M28" s="20">
        <f ca="1">ROUND(INDIRECT(ADDRESS(ROW()+(0), COLUMN()+(-5), 1))*INDIRECT(ADDRESS(ROW()+(0), COLUMN()+(-3), 1)), 2)</f>
        <v>0.180000</v>
      </c>
      <c r="N28" s="20"/>
    </row>
    <row r="29" spans="1:14" ht="12.00" thickBot="1" customHeight="1">
      <c r="A29" s="17" t="s">
        <v>74</v>
      </c>
      <c r="B29" s="21" t="s">
        <v>75</v>
      </c>
      <c r="C29" s="22" t="s">
        <v>76</v>
      </c>
      <c r="D29" s="22"/>
      <c r="E29" s="22"/>
      <c r="F29" s="22"/>
      <c r="G29" s="22"/>
      <c r="H29" s="23">
        <v>0.043000</v>
      </c>
      <c r="I29" s="23"/>
      <c r="J29" s="24">
        <v>17.270000</v>
      </c>
      <c r="K29" s="24"/>
      <c r="L29" s="24"/>
      <c r="M29" s="24">
        <f ca="1">ROUND(INDIRECT(ADDRESS(ROW()+(0), COLUMN()+(-5), 1))*INDIRECT(ADDRESS(ROW()+(0), COLUMN()+(-3), 1)), 2)</f>
        <v>0.740000</v>
      </c>
      <c r="N29" s="24"/>
    </row>
    <row r="30" spans="1:14" ht="12.00" thickBot="1" customHeight="1">
      <c r="A30" s="17"/>
      <c r="B30" s="12" t="s">
        <v>77</v>
      </c>
      <c r="C30" s="10" t="s">
        <v>78</v>
      </c>
      <c r="D30" s="10"/>
      <c r="E30" s="10"/>
      <c r="F30" s="10"/>
      <c r="G30" s="10"/>
      <c r="H30" s="14">
        <v>2.000000</v>
      </c>
      <c r="I30" s="14"/>
      <c r="J3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1)),INDIRECT(ADDRESS(ROW()+(-21), COLUMN()+(3), 1)),INDIRECT(ADDRESS(ROW()+(-22), COLUMN()+(3), 1))), 2)</f>
        <v>118.210000</v>
      </c>
      <c r="K30" s="16"/>
      <c r="L30" s="16"/>
      <c r="M30" s="16">
        <f ca="1">ROUND(INDIRECT(ADDRESS(ROW()+(0), COLUMN()+(-5), 1))*INDIRECT(ADDRESS(ROW()+(0), COLUMN()+(-3), 1))/100, 2)</f>
        <v>2.360000</v>
      </c>
      <c r="N30" s="16"/>
    </row>
    <row r="31" spans="1:14" ht="12.00" thickBot="1" customHeight="1">
      <c r="A31" s="22"/>
      <c r="B31" s="21" t="s">
        <v>79</v>
      </c>
      <c r="C31" s="22" t="s">
        <v>80</v>
      </c>
      <c r="D31" s="22"/>
      <c r="E31" s="22"/>
      <c r="F31" s="22"/>
      <c r="G31" s="22"/>
      <c r="H31" s="23">
        <v>3.000000</v>
      </c>
      <c r="I31" s="23"/>
      <c r="J3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1)),INDIRECT(ADDRESS(ROW()+(-21), COLUMN()+(3), 1)),INDIRECT(ADDRESS(ROW()+(-22), COLUMN()+(3), 1)),INDIRECT(ADDRESS(ROW()+(-23), COLUMN()+(3), 1))), 2)</f>
        <v>120.570000</v>
      </c>
      <c r="K31" s="24"/>
      <c r="L31" s="24"/>
      <c r="M31" s="24">
        <f ca="1">ROUND(INDIRECT(ADDRESS(ROW()+(0), COLUMN()+(-5), 1))*INDIRECT(ADDRESS(ROW()+(0), COLUMN()+(-3), 1))/100, 2)</f>
        <v>3.620000</v>
      </c>
      <c r="N31" s="24"/>
    </row>
    <row r="32" spans="1:14" ht="12.00" thickBot="1" customHeight="1">
      <c r="A32" s="6" t="s">
        <v>81</v>
      </c>
      <c r="B32" s="7"/>
      <c r="C32" s="7"/>
      <c r="D32" s="7"/>
      <c r="E32" s="7"/>
      <c r="F32" s="7"/>
      <c r="G32" s="7"/>
      <c r="H32" s="25"/>
      <c r="I32" s="25"/>
      <c r="J32" s="6" t="s">
        <v>82</v>
      </c>
      <c r="K32" s="6"/>
      <c r="L32" s="6"/>
      <c r="M3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124.190000</v>
      </c>
      <c r="N32" s="26"/>
    </row>
    <row r="35" spans="1:14" ht="21.60" thickBot="1" customHeight="1">
      <c r="A35" s="27" t="s">
        <v>83</v>
      </c>
      <c r="B35" s="27"/>
      <c r="C35" s="27"/>
      <c r="D35" s="27"/>
      <c r="E35" s="27"/>
      <c r="F35" s="27"/>
      <c r="G35" s="27" t="s">
        <v>84</v>
      </c>
      <c r="H35" s="27"/>
      <c r="I35" s="27"/>
      <c r="J35" s="27"/>
      <c r="K35" s="27" t="s">
        <v>85</v>
      </c>
      <c r="L35" s="27"/>
      <c r="M35" s="27"/>
      <c r="N35" s="27" t="s">
        <v>86</v>
      </c>
    </row>
    <row r="36" spans="1:14" ht="12.00" thickBot="1" customHeight="1">
      <c r="A36" s="28" t="s">
        <v>87</v>
      </c>
      <c r="B36" s="28"/>
      <c r="C36" s="28"/>
      <c r="D36" s="28"/>
      <c r="E36" s="28"/>
      <c r="F36" s="28"/>
      <c r="G36" s="29">
        <v>122012.000000</v>
      </c>
      <c r="H36" s="29"/>
      <c r="I36" s="29"/>
      <c r="J36" s="29"/>
      <c r="K36" s="29">
        <v>122013.000000</v>
      </c>
      <c r="L36" s="29"/>
      <c r="M36" s="29"/>
      <c r="N36" s="29"/>
    </row>
    <row r="37" spans="1:14" ht="12.00" thickBot="1" customHeight="1">
      <c r="A37" s="30" t="s">
        <v>88</v>
      </c>
      <c r="B37" s="30"/>
      <c r="C37" s="30"/>
      <c r="D37" s="30"/>
      <c r="E37" s="30"/>
      <c r="F37" s="30"/>
      <c r="G37" s="31"/>
      <c r="H37" s="31"/>
      <c r="I37" s="31"/>
      <c r="J37" s="31"/>
      <c r="K37" s="31"/>
      <c r="L37" s="31"/>
      <c r="M37" s="31"/>
      <c r="N37" s="31"/>
    </row>
    <row r="38" spans="1:14" ht="12.00" thickBot="1" customHeight="1">
      <c r="A38" s="28" t="s">
        <v>89</v>
      </c>
      <c r="B38" s="28"/>
      <c r="C38" s="28"/>
      <c r="D38" s="28"/>
      <c r="E38" s="28"/>
      <c r="F38" s="28"/>
      <c r="G38" s="29">
        <v>172012.000000</v>
      </c>
      <c r="H38" s="29"/>
      <c r="I38" s="29"/>
      <c r="J38" s="29"/>
      <c r="K38" s="29">
        <v>172013.000000</v>
      </c>
      <c r="L38" s="29"/>
      <c r="M38" s="29"/>
      <c r="N38" s="29" t="s">
        <v>90</v>
      </c>
    </row>
    <row r="39" spans="1:14" ht="21.60" thickBot="1" customHeight="1">
      <c r="A39" s="30" t="s">
        <v>91</v>
      </c>
      <c r="B39" s="30"/>
      <c r="C39" s="30"/>
      <c r="D39" s="30"/>
      <c r="E39" s="30"/>
      <c r="F39" s="30"/>
      <c r="G39" s="31"/>
      <c r="H39" s="31"/>
      <c r="I39" s="31"/>
      <c r="J39" s="31"/>
      <c r="K39" s="31"/>
      <c r="L39" s="31"/>
      <c r="M39" s="31"/>
      <c r="N39" s="31"/>
    </row>
    <row r="42" spans="1:1" ht="11.40" thickBot="1" customHeight="1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" ht="11.40" thickBot="1" customHeight="1">
      <c r="A43" s="1" t="s">
        <v>93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" ht="11.40" thickBot="1" customHeight="1">
      <c r="A44" s="1" t="s">
        <v>94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</sheetData>
  <mergeCells count="126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C23:G23"/>
    <mergeCell ref="H23:I23"/>
    <mergeCell ref="J23:L23"/>
    <mergeCell ref="M23:N23"/>
    <mergeCell ref="C24:G24"/>
    <mergeCell ref="H24:I24"/>
    <mergeCell ref="J24:L24"/>
    <mergeCell ref="M24:N24"/>
    <mergeCell ref="C25:G25"/>
    <mergeCell ref="H25:I25"/>
    <mergeCell ref="J25:L25"/>
    <mergeCell ref="M25:N25"/>
    <mergeCell ref="C26:G26"/>
    <mergeCell ref="H26:I26"/>
    <mergeCell ref="J26:L26"/>
    <mergeCell ref="M26:N26"/>
    <mergeCell ref="C27:G27"/>
    <mergeCell ref="H27:I27"/>
    <mergeCell ref="J27:L27"/>
    <mergeCell ref="M27:N27"/>
    <mergeCell ref="C28:G28"/>
    <mergeCell ref="H28:I28"/>
    <mergeCell ref="J28:L28"/>
    <mergeCell ref="M28:N28"/>
    <mergeCell ref="C29:G29"/>
    <mergeCell ref="H29:I29"/>
    <mergeCell ref="J29:L29"/>
    <mergeCell ref="M29:N29"/>
    <mergeCell ref="C30:G30"/>
    <mergeCell ref="H30:I30"/>
    <mergeCell ref="J30:L30"/>
    <mergeCell ref="M30:N30"/>
    <mergeCell ref="C31:G31"/>
    <mergeCell ref="H31:I31"/>
    <mergeCell ref="J31:L31"/>
    <mergeCell ref="M31:N31"/>
    <mergeCell ref="A32:G32"/>
    <mergeCell ref="H32:I32"/>
    <mergeCell ref="J32:L32"/>
    <mergeCell ref="M32:N32"/>
    <mergeCell ref="A35:F35"/>
    <mergeCell ref="G35:J35"/>
    <mergeCell ref="K35:M35"/>
    <mergeCell ref="A36:F36"/>
    <mergeCell ref="G36:J37"/>
    <mergeCell ref="K36:M37"/>
    <mergeCell ref="N36:N37"/>
    <mergeCell ref="A37:F37"/>
    <mergeCell ref="A38:F38"/>
    <mergeCell ref="G38:J39"/>
    <mergeCell ref="K38:M39"/>
    <mergeCell ref="N38:N39"/>
    <mergeCell ref="A39:F39"/>
    <mergeCell ref="A42:N42"/>
    <mergeCell ref="A43:N43"/>
    <mergeCell ref="A44:N44"/>
  </mergeCells>
  <pageMargins left="0.620079" right="0.472441" top="0.472441" bottom="0.472441" header="0.0" footer="0.0"/>
  <pageSetup paperSize="9" orientation="portrait"/>
  <rowBreaks count="0" manualBreakCount="0">
    </rowBreaks>
</worksheet>
</file>