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<sst xmlns="http://schemas.openxmlformats.org/spreadsheetml/2006/main" count="91" uniqueCount="91">
  <si>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</si>
  <si>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</si>
  <si>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</si>
  <si>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</si>
  <si>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60 cm, composta por vigotas de madeira serrada de pinheiro-bravo (Pinus pinaster) procedente de Portugal com certificado PEFC, de 70x70 mm de secção, classe resistente C18 segundo EN 338 e EN 1912, qualidade estrutural E segundo NP 4305; para classe de risco 1 segundo NP EN 335, com protecção contra agentes bióticos que corresponde com a classe de penetração NP1 segundo EN 351-1, com acabamento polido colocadas através de apoio sobre elemento estrutural; painel estrutural de partículas de madeira para uso em ambiente seco, tipo P4, segundo NP EN 312, de 30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AR42 100x300 mm de aço A500 EL, em camada de compressão de 4 cm de espessura de betão leve LC25/28 (XC1(P); D12; S2; Cl 0,4; D1,4) fabricado em central, e betonagem com grua;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</si>
  <si>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</si>
  <si>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</si>
  <si>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</si>
  <si>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</si>
  <si>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</si>
  <si>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</si>
  <si>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</si>
  <si>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</si>
  <si>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</si>
  <si>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</si>
  <si>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</si>
  <si>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</si>
  <si>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</si>
  <si>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</si>
  <si>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</si>
  <si>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mt07mee100gfi1faa</t>
  </si>
  <si>
    <t xml:space="preserve">m³</t>
  </si>
  <si>
    <t xml:space="preserve">Madeira serrada de pinheiro-bravo (Pinus pinaster) procedente de Portugal com certificado PEFC, para vigotas, de até 5 m de comprimento, de 70x70 mm de secção, classe resistente C18 segundo EN 338 e EN 1912, qualidade estrutural E segundo NP 4305; para classe de risco 1 segundo NP EN 335, com protecção contra agentes bióticos que corresponde com a classe de penetração NP1 segundo EN 351-1, com acabamento polido.</t>
  </si>
  <si>
    <t xml:space="preserve">mt08eff020o</t>
  </si>
  <si>
    <t xml:space="preserve">m²</t>
  </si>
  <si>
    <t xml:space="preserve">Painel estrutural de partículas de madeira para uso em ambiente seco, tipo P4, segundo NP EN 312, de 2400x900 mm e 30 mm de espessura, com encaixe macho-fêmea nos quatro cantos,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</si>
  <si>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</si>
  <si>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</si>
  <si>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</si>
  <si>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</si>
  <si>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</si>
  <si>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</si>
  <si>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</si>
  <si>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</si>
  <si>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</si>
  <si>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</si>
  <si>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</si>
  <si>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</si>
  <si>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mt07emr200a</t>
  </si>
  <si>
    <t xml:space="preserve">Ud</t>
  </si>
  <si>
    <t xml:space="preserve">Parafuso de aço galvanizado qualidade 6.8 segundo EN ISO 898-1,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</si>
  <si>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</si>
  <si>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</si>
  <si>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</si>
  <si>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mt07ame020ddc</t>
  </si>
  <si>
    <t xml:space="preserve">m²</t>
  </si>
  <si>
    <t xml:space="preserve">Malha electrossoldada AR42 100x300 mm, com arames longitudinais de 4,2 mm de diâmetro e arames transversais de 4,2 mm de diâmetro, aço A500 EL.</t>
  </si>
  <si>
    <t xml:space="preserve">mt08var050</t>
  </si>
  <si>
    <t xml:space="preserve">kg</t>
  </si>
  <si>
    <t xml:space="preserve">Arame galvanizado para atar, de 1,30 mm de diâmetro.</t>
  </si>
  <si>
    <t xml:space="preserve">mt10hes060fAEe</t>
  </si>
  <si>
    <t xml:space="preserve">m³</t>
  </si>
  <si>
    <t xml:space="preserve">Betão leve LC25/28 (XC1(P); D12; S2; Cl 0,4; D1,4),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</si>
  <si>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</si>
  <si>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</si>
  <si>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</si>
  <si>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</si>
  <si>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</si>
  <si>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</si>
  <si>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</si>
  <si>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</si>
  <si>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</si>
  <si>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</si>
  <si>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</si>
  <si>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</si>
  <si>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</si>
  <si>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</si>
  <si>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</si>
  <si>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</si>
  <si>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</si>
  <si>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</si>
  <si>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</si>
  <si>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</si>
  <si>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</si>
  <si>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</si>
  <si>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</si>
  <si>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</si>
  <si>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</si>
  <si>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</si>
  <si>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17,85€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</si>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</sst>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06" customWidth="1"/>
    <col min="4" max="4" width="3.57" customWidth="1"/>
    <col min="5" max="5" width="68.68"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19.25</v>
      </c>
      <c r="J11" s="17">
        <f ca="1">ROUND(INDIRECT(ADDRESS(ROW()+(0), COLUMN()+(-3), 1))*INDIRECT(ADDRESS(ROW()+(0), COLUMN()+(-1), 1)), 2)</f>
        <v>0.25</v>
      </c>
      <c r="K11" s="17"/>
    </row>
    <row r="12" spans="1:11" ht="55.50" thickBot="1" customHeight="1">
      <c r="A12" s="14" t="s">
        <v>20</v>
      </c>
      <c r="B12" s="14"/>
      <c r="C12" s="14"/>
      <c r="D12" s="15" t="s">
        <v>21</v>
      </c>
      <c r="E12" s="14" t="s">
        <v>22</v>
      </c>
      <c r="F12" s="14"/>
      <c r="G12" s="16">
        <v>0.008</v>
      </c>
      <c r="H12" s="16"/>
      <c r="I12" s="17">
        <v>630.36</v>
      </c>
      <c r="J12" s="17">
        <f ca="1">ROUND(INDIRECT(ADDRESS(ROW()+(0), COLUMN()+(-3), 1))*INDIRECT(ADDRESS(ROW()+(0), COLUMN()+(-1), 1)), 2)</f>
        <v>5.04</v>
      </c>
      <c r="K12" s="17"/>
    </row>
    <row r="13" spans="1:11" ht="45.00" thickBot="1" customHeight="1">
      <c r="A13" s="14" t="s">
        <v>23</v>
      </c>
      <c r="B13" s="14"/>
      <c r="C13" s="14"/>
      <c r="D13" s="15" t="s">
        <v>24</v>
      </c>
      <c r="E13" s="14" t="s">
        <v>25</v>
      </c>
      <c r="F13" s="14"/>
      <c r="G13" s="16">
        <v>1.05</v>
      </c>
      <c r="H13" s="16"/>
      <c r="I13" s="17">
        <v>22.16</v>
      </c>
      <c r="J13" s="17">
        <f ca="1">ROUND(INDIRECT(ADDRESS(ROW()+(0), COLUMN()+(-3), 1))*INDIRECT(ADDRESS(ROW()+(0), COLUMN()+(-1), 1)), 2)</f>
        <v>23.27</v>
      </c>
      <c r="K13" s="17"/>
    </row>
    <row r="14" spans="1:11" ht="34.50" thickBot="1" customHeight="1">
      <c r="A14" s="14" t="s">
        <v>26</v>
      </c>
      <c r="B14" s="14"/>
      <c r="C14" s="14"/>
      <c r="D14" s="15" t="s">
        <v>27</v>
      </c>
      <c r="E14" s="14" t="s">
        <v>28</v>
      </c>
      <c r="F14" s="14"/>
      <c r="G14" s="16">
        <v>9</v>
      </c>
      <c r="H14" s="16"/>
      <c r="I14" s="17">
        <v>0.58</v>
      </c>
      <c r="J14" s="17">
        <f ca="1">ROUND(INDIRECT(ADDRESS(ROW()+(0), COLUMN()+(-3), 1))*INDIRECT(ADDRESS(ROW()+(0), COLUMN()+(-1), 1)), 2)</f>
        <v>5.22</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1.53</v>
      </c>
      <c r="J16" s="17">
        <f ca="1">ROUND(INDIRECT(ADDRESS(ROW()+(0), COLUMN()+(-3), 1))*INDIRECT(ADDRESS(ROW()+(0), COLUMN()+(-1), 1)), 2)</f>
        <v>0.77</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45.00" thickBot="1" customHeight="1">
      <c r="A18" s="14" t="s">
        <v>38</v>
      </c>
      <c r="B18" s="14"/>
      <c r="C18" s="14"/>
      <c r="D18" s="15" t="s">
        <v>39</v>
      </c>
      <c r="E18" s="14" t="s">
        <v>40</v>
      </c>
      <c r="F18" s="14"/>
      <c r="G18" s="16">
        <v>6.1</v>
      </c>
      <c r="H18" s="16"/>
      <c r="I18" s="17">
        <v>2.32</v>
      </c>
      <c r="J18" s="17">
        <f ca="1">ROUND(INDIRECT(ADDRESS(ROW()+(0), COLUMN()+(-3), 1))*INDIRECT(ADDRESS(ROW()+(0), COLUMN()+(-1), 1)), 2)</f>
        <v>14.15</v>
      </c>
      <c r="K18" s="17"/>
    </row>
    <row r="19" spans="1:11" ht="13.50" thickBot="1" customHeight="1">
      <c r="A19" s="14" t="s">
        <v>41</v>
      </c>
      <c r="B19" s="14"/>
      <c r="C19" s="14"/>
      <c r="D19" s="15" t="s">
        <v>42</v>
      </c>
      <c r="E19" s="14" t="s">
        <v>43</v>
      </c>
      <c r="F19" s="14"/>
      <c r="G19" s="16">
        <v>2</v>
      </c>
      <c r="H19" s="16"/>
      <c r="I19" s="17">
        <v>0.09</v>
      </c>
      <c r="J19" s="17">
        <f ca="1">ROUND(INDIRECT(ADDRESS(ROW()+(0), COLUMN()+(-3), 1))*INDIRECT(ADDRESS(ROW()+(0), COLUMN()+(-1), 1)), 2)</f>
        <v>0.18</v>
      </c>
      <c r="K19" s="17"/>
    </row>
    <row r="20" spans="1:11" ht="24.00" thickBot="1" customHeight="1">
      <c r="A20" s="14" t="s">
        <v>44</v>
      </c>
      <c r="B20" s="14"/>
      <c r="C20" s="14"/>
      <c r="D20" s="15" t="s">
        <v>45</v>
      </c>
      <c r="E20" s="14" t="s">
        <v>46</v>
      </c>
      <c r="F20" s="14"/>
      <c r="G20" s="16">
        <v>1.1</v>
      </c>
      <c r="H20" s="16"/>
      <c r="I20" s="17">
        <v>2.6</v>
      </c>
      <c r="J20" s="17">
        <f ca="1">ROUND(INDIRECT(ADDRESS(ROW()+(0), COLUMN()+(-3), 1))*INDIRECT(ADDRESS(ROW()+(0), COLUMN()+(-1), 1)), 2)</f>
        <v>2.86</v>
      </c>
      <c r="K20" s="17"/>
    </row>
    <row r="21" spans="1:11" ht="13.50" thickBot="1" customHeight="1">
      <c r="A21" s="14" t="s">
        <v>47</v>
      </c>
      <c r="B21" s="14"/>
      <c r="C21" s="14"/>
      <c r="D21" s="15" t="s">
        <v>48</v>
      </c>
      <c r="E21" s="14" t="s">
        <v>49</v>
      </c>
      <c r="F21" s="14"/>
      <c r="G21" s="16">
        <v>0.017</v>
      </c>
      <c r="H21" s="16"/>
      <c r="I21" s="17">
        <v>1.5</v>
      </c>
      <c r="J21" s="17">
        <f ca="1">ROUND(INDIRECT(ADDRESS(ROW()+(0), COLUMN()+(-3), 1))*INDIRECT(ADDRESS(ROW()+(0), COLUMN()+(-1), 1)), 2)</f>
        <v>0.03</v>
      </c>
      <c r="K21" s="17"/>
    </row>
    <row r="22" spans="1:11" ht="24.00" thickBot="1" customHeight="1">
      <c r="A22" s="14" t="s">
        <v>50</v>
      </c>
      <c r="B22" s="14"/>
      <c r="C22" s="14"/>
      <c r="D22" s="15" t="s">
        <v>51</v>
      </c>
      <c r="E22" s="14" t="s">
        <v>52</v>
      </c>
      <c r="F22" s="14"/>
      <c r="G22" s="16">
        <v>0.042</v>
      </c>
      <c r="H22" s="16"/>
      <c r="I22" s="17">
        <v>169.93</v>
      </c>
      <c r="J22" s="17">
        <f ca="1">ROUND(INDIRECT(ADDRESS(ROW()+(0), COLUMN()+(-3), 1))*INDIRECT(ADDRESS(ROW()+(0), COLUMN()+(-1), 1)), 2)</f>
        <v>7.14</v>
      </c>
      <c r="K22" s="17"/>
    </row>
    <row r="23" spans="1:11" ht="13.50" thickBot="1" customHeight="1">
      <c r="A23" s="14" t="s">
        <v>53</v>
      </c>
      <c r="B23" s="14"/>
      <c r="C23" s="14"/>
      <c r="D23" s="15" t="s">
        <v>54</v>
      </c>
      <c r="E23" s="14" t="s">
        <v>55</v>
      </c>
      <c r="F23" s="14"/>
      <c r="G23" s="16">
        <v>0.75</v>
      </c>
      <c r="H23" s="16"/>
      <c r="I23" s="17">
        <v>25.68</v>
      </c>
      <c r="J23" s="17">
        <f ca="1">ROUND(INDIRECT(ADDRESS(ROW()+(0), COLUMN()+(-3), 1))*INDIRECT(ADDRESS(ROW()+(0), COLUMN()+(-1), 1)), 2)</f>
        <v>19.26</v>
      </c>
      <c r="K23" s="17"/>
    </row>
    <row r="24" spans="1:11" ht="13.50" thickBot="1" customHeight="1">
      <c r="A24" s="14" t="s">
        <v>56</v>
      </c>
      <c r="B24" s="14"/>
      <c r="C24" s="14"/>
      <c r="D24" s="15" t="s">
        <v>57</v>
      </c>
      <c r="E24" s="14" t="s">
        <v>58</v>
      </c>
      <c r="F24" s="14"/>
      <c r="G24" s="16">
        <v>0.249</v>
      </c>
      <c r="H24" s="16"/>
      <c r="I24" s="17">
        <v>25.06</v>
      </c>
      <c r="J24" s="17">
        <f ca="1">ROUND(INDIRECT(ADDRESS(ROW()+(0), COLUMN()+(-3), 1))*INDIRECT(ADDRESS(ROW()+(0), COLUMN()+(-1), 1)), 2)</f>
        <v>6.24</v>
      </c>
      <c r="K24" s="17"/>
    </row>
    <row r="25" spans="1:11" ht="13.50" thickBot="1" customHeight="1">
      <c r="A25" s="14" t="s">
        <v>59</v>
      </c>
      <c r="B25" s="14"/>
      <c r="C25" s="14"/>
      <c r="D25" s="15" t="s">
        <v>60</v>
      </c>
      <c r="E25" s="14" t="s">
        <v>61</v>
      </c>
      <c r="F25" s="14"/>
      <c r="G25" s="16">
        <v>0.124</v>
      </c>
      <c r="H25" s="16"/>
      <c r="I25" s="17">
        <v>25.68</v>
      </c>
      <c r="J25" s="17">
        <f ca="1">ROUND(INDIRECT(ADDRESS(ROW()+(0), COLUMN()+(-3), 1))*INDIRECT(ADDRESS(ROW()+(0), COLUMN()+(-1), 1)), 2)</f>
        <v>3.18</v>
      </c>
      <c r="K25" s="17"/>
    </row>
    <row r="26" spans="1:11" ht="13.50" thickBot="1" customHeight="1">
      <c r="A26" s="14" t="s">
        <v>62</v>
      </c>
      <c r="B26" s="14"/>
      <c r="C26" s="14"/>
      <c r="D26" s="15" t="s">
        <v>63</v>
      </c>
      <c r="E26" s="14" t="s">
        <v>64</v>
      </c>
      <c r="F26" s="14"/>
      <c r="G26" s="16">
        <v>0.124</v>
      </c>
      <c r="H26" s="16"/>
      <c r="I26" s="17">
        <v>25.06</v>
      </c>
      <c r="J26" s="17">
        <f ca="1">ROUND(INDIRECT(ADDRESS(ROW()+(0), COLUMN()+(-3), 1))*INDIRECT(ADDRESS(ROW()+(0), COLUMN()+(-1), 1)), 2)</f>
        <v>3.11</v>
      </c>
      <c r="K26" s="17"/>
    </row>
    <row r="27" spans="1:11" ht="13.50" thickBot="1" customHeight="1">
      <c r="A27" s="14" t="s">
        <v>65</v>
      </c>
      <c r="B27" s="14"/>
      <c r="C27" s="14"/>
      <c r="D27" s="15" t="s">
        <v>66</v>
      </c>
      <c r="E27" s="14" t="s">
        <v>67</v>
      </c>
      <c r="F27" s="14"/>
      <c r="G27" s="16">
        <v>0.027</v>
      </c>
      <c r="H27" s="16"/>
      <c r="I27" s="17">
        <v>25.68</v>
      </c>
      <c r="J27" s="17">
        <f ca="1">ROUND(INDIRECT(ADDRESS(ROW()+(0), COLUMN()+(-3), 1))*INDIRECT(ADDRESS(ROW()+(0), COLUMN()+(-1), 1)), 2)</f>
        <v>0.69</v>
      </c>
      <c r="K27" s="17"/>
    </row>
    <row r="28" spans="1:11" ht="13.50" thickBot="1" customHeight="1">
      <c r="A28" s="14" t="s">
        <v>68</v>
      </c>
      <c r="B28" s="14"/>
      <c r="C28" s="14"/>
      <c r="D28" s="15" t="s">
        <v>69</v>
      </c>
      <c r="E28" s="14" t="s">
        <v>70</v>
      </c>
      <c r="F28" s="14"/>
      <c r="G28" s="16">
        <v>0.027</v>
      </c>
      <c r="H28" s="16"/>
      <c r="I28" s="17">
        <v>25.06</v>
      </c>
      <c r="J28" s="17">
        <f ca="1">ROUND(INDIRECT(ADDRESS(ROW()+(0), COLUMN()+(-3), 1))*INDIRECT(ADDRESS(ROW()+(0), COLUMN()+(-1), 1)), 2)</f>
        <v>0.68</v>
      </c>
      <c r="K28" s="17"/>
    </row>
    <row r="29" spans="1:11" ht="13.50" thickBot="1" customHeight="1">
      <c r="A29" s="14" t="s">
        <v>71</v>
      </c>
      <c r="B29" s="14"/>
      <c r="C29" s="14"/>
      <c r="D29" s="15" t="s">
        <v>72</v>
      </c>
      <c r="E29" s="14" t="s">
        <v>73</v>
      </c>
      <c r="F29" s="14"/>
      <c r="G29" s="16">
        <v>0.01</v>
      </c>
      <c r="H29" s="16"/>
      <c r="I29" s="17">
        <v>25.68</v>
      </c>
      <c r="J29" s="17">
        <f ca="1">ROUND(INDIRECT(ADDRESS(ROW()+(0), COLUMN()+(-3), 1))*INDIRECT(ADDRESS(ROW()+(0), COLUMN()+(-1), 1)), 2)</f>
        <v>0.26</v>
      </c>
      <c r="K29" s="17"/>
    </row>
    <row r="30" spans="1:11" ht="13.50" thickBot="1" customHeight="1">
      <c r="A30" s="14" t="s">
        <v>74</v>
      </c>
      <c r="B30" s="14"/>
      <c r="C30" s="14"/>
      <c r="D30" s="18" t="s">
        <v>75</v>
      </c>
      <c r="E30" s="19" t="s">
        <v>76</v>
      </c>
      <c r="F30" s="19"/>
      <c r="G30" s="20">
        <v>0.042</v>
      </c>
      <c r="H30" s="20"/>
      <c r="I30" s="21">
        <v>25.06</v>
      </c>
      <c r="J30" s="21">
        <f ca="1">ROUND(INDIRECT(ADDRESS(ROW()+(0), COLUMN()+(-3), 1))*INDIRECT(ADDRESS(ROW()+(0), COLUMN()+(-1), 1)), 2)</f>
        <v>1.05</v>
      </c>
      <c r="K30" s="21"/>
    </row>
    <row r="31" spans="1:11" ht="13.50" thickBot="1" customHeight="1">
      <c r="A31" s="19"/>
      <c r="B31" s="19"/>
      <c r="C31" s="19"/>
      <c r="D31" s="22" t="s">
        <v>77</v>
      </c>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116.69</v>
      </c>
      <c r="J31" s="24">
        <f ca="1">ROUND(INDIRECT(ADDRESS(ROW()+(0), COLUMN()+(-3), 1))*INDIRECT(ADDRESS(ROW()+(0), COLUMN()+(-1), 1))/100, 2)</f>
        <v>2.33</v>
      </c>
      <c r="K31" s="24"/>
    </row>
    <row r="32" spans="1:11" ht="13.50" thickBot="1" customHeight="1">
      <c r="A32" s="25" t="s">
        <v>79</v>
      </c>
      <c r="B32" s="25"/>
      <c r="C32" s="25"/>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119.02</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1.3112e+07</v>
      </c>
      <c r="G36" s="31"/>
      <c r="H36" s="31">
        <v>1.3112e+07</v>
      </c>
      <c r="I36" s="31"/>
      <c r="J36" s="31"/>
      <c r="K36" s="31" t="s">
        <v>86</v>
      </c>
    </row>
    <row r="37" spans="1:11" ht="24.00" thickBot="1" customHeight="1">
      <c r="A37" s="32" t="s">
        <v>87</v>
      </c>
      <c r="B37" s="32"/>
      <c r="C37" s="32"/>
      <c r="D37" s="32"/>
      <c r="E37" s="32"/>
      <c r="F37" s="33"/>
      <c r="G37" s="33"/>
      <c r="H37" s="33"/>
      <c r="I37" s="33"/>
      <c r="J37" s="33"/>
      <c r="K37" s="33"/>
    </row>
    <row r="40" spans="1:1" ht="33.75" thickBot="1" customHeight="1">
      <c r="A40" s="1" t="s">
        <v>88</v>
      </c>
      <c r="B40" s="1"/>
      <c r="C40" s="1"/>
      <c r="D40" s="1"/>
      <c r="E40" s="1"/>
      <c r="F40" s="1"/>
      <c r="G40" s="1"/>
      <c r="H40" s="1"/>
      <c r="I40" s="1"/>
      <c r="J40" s="1"/>
      <c r="K40" s="1"/>
    </row>
    <row r="41" spans="1:1" ht="33.75" thickBot="1" customHeight="1">
      <c r="A41" s="1" t="s">
        <v>89</v>
      </c>
      <c r="B41" s="1"/>
      <c r="C41" s="1"/>
      <c r="D41" s="1"/>
      <c r="E41" s="1"/>
      <c r="F41" s="1"/>
      <c r="G41" s="1"/>
      <c r="H41" s="1"/>
      <c r="I41" s="1"/>
      <c r="J41" s="1"/>
      <c r="K41" s="1"/>
    </row>
    <row r="42" spans="1:1" ht="33.75" thickBot="1" customHeight="1">
      <c r="A42" s="1" t="s">
        <v>90</v>
      </c>
      <c r="B42" s="1"/>
      <c r="C42" s="1"/>
      <c r="D42" s="1"/>
      <c r="E42" s="1"/>
      <c r="F42" s="1"/>
      <c r="G42" s="1"/>
      <c r="H42" s="1"/>
      <c r="I42" s="1"/>
      <c r="J42" s="1"/>
      <c r="K42" s="1"/>
    </row>
  </sheetData>
  <mergeCells count="11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