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<sst xmlns="http://schemas.openxmlformats.org/spreadsheetml/2006/main" count="24" uniqueCount="24">
  <si>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</si>
  <si>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EME010</t>
  </si>
  <si>
    <t xml:space="preserve">m³</t>
  </si>
  <si>
    <t xml:space="preserve">Vigota de madeira serrada.</t>
  </si>
  <si>
    <r>
      <rPr>
        <sz val="8.25"/>
        <color rgb="FF000000"/>
        <rFont val="Arial"/>
        <family val="2"/>
      </rPr>
      <t xml:space="preserve">Vigota de madeira serrada de abeto (Abies alba), de 10x20 a 15x25 cm de secção e até 6 m de comprimento, classe resistente C24, protecção da madeira com classe de penetração NP5 e NP6, trabalhada em oficina.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</si>
  <si>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</si>
  <si>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</si>
  <si>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</si>
  <si>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</si>
  <si>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</si>
  <si>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</si>
  <si>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mt07mee018if</t>
  </si>
  <si>
    <t xml:space="preserve">m³</t>
  </si>
  <si>
    <t xml:space="preserve">Madeira serrada de abeto (Abies alba) com acabamento polido, para vigota de 10x20 a 15x25 cm de secção e até 6 m de comprimento, para aplicações estruturais, classe resistente C24 segundo EN 338 e EN 1912 e protecção contra agentes bióticos que corresponde com a classe de penetração NP5 e NP6 (em todo o alburno e até 6 mm no durame exposto) segundo EN 351-1, trabalhada em oficina.</t>
  </si>
  <si>
    <t xml:space="preserve">mo048</t>
  </si>
  <si>
    <t xml:space="preserve">h</t>
  </si>
  <si>
    <t xml:space="preserve">Oficial de 1ª montador de estruturas de madeira.</t>
  </si>
  <si>
    <t xml:space="preserve">mo095</t>
  </si>
  <si>
    <t xml:space="preserve">h</t>
  </si>
  <si>
    <t xml:space="preserve">Ajudante de montador de estruturas de madeira.</t>
  </si>
  <si>
    <t xml:space="preserve">%</t>
  </si>
  <si>
    <t xml:space="preserve">Custos directos complementares</t>
  </si>
  <si>
    <t xml:space="preserve">Custo de manutenção decenal: 124,67€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</si>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</sst>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1.87" customWidth="1"/>
    <col min="5" max="5" width="65.45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66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1.000000</v>
      </c>
      <c r="G9" s="13">
        <v>503.810000</v>
      </c>
      <c r="H9" s="13">
        <f ca="1">ROUND(INDIRECT(ADDRESS(ROW()+(0), COLUMN()+(-2), 1))*INDIRECT(ADDRESS(ROW()+(0), COLUMN()+(-1), 1)), 2)</f>
        <v>503.810000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8.008000</v>
      </c>
      <c r="G10" s="17">
        <v>18.050000</v>
      </c>
      <c r="H10" s="17">
        <f ca="1">ROUND(INDIRECT(ADDRESS(ROW()+(0), COLUMN()+(-2), 1))*INDIRECT(ADDRESS(ROW()+(0), COLUMN()+(-1), 1)), 2)</f>
        <v>144.540000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4.004000</v>
      </c>
      <c r="G11" s="21">
        <v>17.640000</v>
      </c>
      <c r="H11" s="21">
        <f ca="1">ROUND(INDIRECT(ADDRESS(ROW()+(0), COLUMN()+(-2), 1))*INDIRECT(ADDRESS(ROW()+(0), COLUMN()+(-1), 1)), 2)</f>
        <v>70.630000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2.000000</v>
      </c>
      <c r="G12" s="24">
        <f ca="1">ROUND(SUM(INDIRECT(ADDRESS(ROW()+(-1), COLUMN()+(1), 1)),INDIRECT(ADDRESS(ROW()+(-2), COLUMN()+(1), 1)),INDIRECT(ADDRESS(ROW()+(-3), COLUMN()+(1), 1))), 2)</f>
        <v>718.980000</v>
      </c>
      <c r="H12" s="24">
        <f ca="1">ROUND(INDIRECT(ADDRESS(ROW()+(0), COLUMN()+(-2), 1))*INDIRECT(ADDRESS(ROW()+(0), COLUMN()+(-1), 1))/100, 2)</f>
        <v>14.380000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733.360000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