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<sst xmlns="http://schemas.openxmlformats.org/spreadsheetml/2006/main" count="58" uniqueCount="58">
  <si>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</si>
  <si>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EAF011</t>
  </si>
  <si>
    <t xml:space="preserve">m²</t>
  </si>
  <si>
    <t xml:space="preserve">Laje aligeirada de vigotas metálicas e painéis "VALERO COMPOPLAK".</t>
  </si>
  <si>
    <r>
      <rPr>
        <sz val="8.25"/>
        <color rgb="FF000000"/>
        <rFont val="Arial"/>
        <family val="2"/>
      </rPr>
      <t xml:space="preserve">Laje com uma separação entre eixos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cm, composta por vigotas de </t>
    </r>
    <r>
      <rPr>
        <b/>
        <sz val="8.25"/>
        <color rgb="FF000000"/>
        <rFont val="Arial"/>
        <family val="2"/>
      </rPr>
      <t xml:space="preserve">aço laminado a quente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IPE 120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S275JR (Fe430)</t>
    </r>
    <r>
      <rPr>
        <sz val="8.25"/>
        <color rgb="FF000000"/>
        <rFont val="Arial"/>
        <family val="2"/>
      </rPr>
      <t xml:space="preserve">, e </t>
    </r>
    <r>
      <rPr>
        <b/>
        <sz val="8.25"/>
        <color rgb="FF000000"/>
        <rFont val="Arial"/>
        <family val="2"/>
      </rPr>
      <t xml:space="preserve">painel "VALERO COMPOPLAK", de 100 mm de espessura, 1200 mm de largura e 2700 mm de comprimento, formado por núcleo de poliestireno expandido (EPS), densidade 30 kg/m³, revestido nas duas faces com fibra de vidro, de 450 g/m² e compósito (WPC), com ranhuras nos laterais para permitir a passagem do perfil de conexão entre painéis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reforço de juntas entre painéis através de adesivo bicomponente "VALERO COMPOPLAK", perfis de MDF "VALERO COMPOPLAK", de 3660x100x10 mm e malha de fibra de vidro "VALERO COMPOPLAK"</t>
    </r>
    <r>
      <rPr>
        <sz val="8.25"/>
        <color rgb="FF000000"/>
        <rFont val="Arial"/>
        <family val="2"/>
      </rPr>
      <t xml:space="preserve"> fixado mecanicamente às vigotas com </t>
    </r>
    <r>
      <rPr>
        <b/>
        <sz val="8.25"/>
        <color rgb="FF000000"/>
        <rFont val="Arial"/>
        <family val="2"/>
      </rPr>
      <t xml:space="preserve">fixações compostas por abraçadeiras de pendurar e varões roscados (4 ud/m²)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</si>
  <si>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</si>
  <si>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</si>
  <si>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</si>
  <si>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</si>
  <si>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</si>
  <si>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</si>
  <si>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mt07ala010h</t>
  </si>
  <si>
    <t xml:space="preserve">kg</t>
  </si>
  <si>
    <t xml:space="preserve">Aço laminado EN 10025 S275JR, em perfis laminados a quente, peças simples,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</si>
  <si>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</si>
  <si>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</si>
  <si>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</si>
  <si>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mt12ppe010g</t>
  </si>
  <si>
    <t xml:space="preserve">m²</t>
  </si>
  <si>
    <t xml:space="preserve">Painel "VALERO COMPOPLAK", de 100 mm de espessura, 1200 mm de largura e 2700 mm de comprimento, formado por núcleo de poliestireno expandido (EPS), densidade 30 kg/m³, revestido nas duas faces com fibra de vidro, de 450 g/m² e compósito (WPC), com ranhuras nos laterais para permitir a passagem do perfil de conexão entre painéis; resistência térmica 2,85 m²°C/W, condutibilidade térmica 0,035 W/(m°C), factor de resistência à difusão do vapor de água 716, Euroclasse E de reacção ao fogo, resistência à flexão 0,603 N/mm² e módulo de elasticidade 54,16 N/mm².</t>
  </si>
  <si>
    <t xml:space="preserve">mt12ppe020a</t>
  </si>
  <si>
    <t xml:space="preserve">m</t>
  </si>
  <si>
    <t xml:space="preserve">Perfil de MDF "VALERO COMPOPLAK", de 3660x100x10 mm.</t>
  </si>
  <si>
    <t xml:space="preserve">mt12ppe030a</t>
  </si>
  <si>
    <t xml:space="preserve">kg</t>
  </si>
  <si>
    <t xml:space="preserve">Adesivo bicomponente "VALERO COMPOPLAK".</t>
  </si>
  <si>
    <t xml:space="preserve">mt12ppe050a</t>
  </si>
  <si>
    <t xml:space="preserve">m²</t>
  </si>
  <si>
    <t xml:space="preserve">Malha de fibra de vidro "VALERO COMPOPLAK".</t>
  </si>
  <si>
    <t xml:space="preserve">mt12ppe100</t>
  </si>
  <si>
    <t xml:space="preserve">Ud</t>
  </si>
  <si>
    <t xml:space="preserve">Material auxiliar (varetas roscadas, porcas, anilhas e abraçadeira de suspensão), para a fixação do painel.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</si>
  <si>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</si>
  <si>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</si>
  <si>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</si>
  <si>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</si>
  <si>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</si>
  <si>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</si>
  <si>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</si>
  <si>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</si>
  <si>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</si>
  <si>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</si>
  <si>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</si>
  <si>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</si>
  <si>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</si>
  <si>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</si>
  <si>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10,22€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</si>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</sst>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56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50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14.857000</v>
      </c>
      <c r="H9" s="10"/>
      <c r="I9" s="12">
        <v>0.990000</v>
      </c>
      <c r="J9" s="12">
        <f ca="1">ROUND(INDIRECT(ADDRESS(ROW()+(0), COLUMN()+(-3), 1))*INDIRECT(ADDRESS(ROW()+(0), COLUMN()+(-1), 1)), 2)</f>
        <v>14.710000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0.520000</v>
      </c>
      <c r="H10" s="15"/>
      <c r="I10" s="16">
        <v>4.800000</v>
      </c>
      <c r="J10" s="16">
        <f ca="1">ROUND(INDIRECT(ADDRESS(ROW()+(0), COLUMN()+(-3), 1))*INDIRECT(ADDRESS(ROW()+(0), COLUMN()+(-1), 1)), 2)</f>
        <v>2.500000</v>
      </c>
      <c r="K10" s="16"/>
    </row>
    <row r="11" spans="1:11" ht="87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1.020000</v>
      </c>
      <c r="H11" s="15"/>
      <c r="I11" s="16">
        <v>30.000000</v>
      </c>
      <c r="J11" s="16">
        <f ca="1">ROUND(INDIRECT(ADDRESS(ROW()+(0), COLUMN()+(-3), 1))*INDIRECT(ADDRESS(ROW()+(0), COLUMN()+(-1), 1)), 2)</f>
        <v>30.600000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1.000000</v>
      </c>
      <c r="H12" s="15"/>
      <c r="I12" s="16">
        <v>0.830000</v>
      </c>
      <c r="J12" s="16">
        <f ca="1">ROUND(INDIRECT(ADDRESS(ROW()+(0), COLUMN()+(-3), 1))*INDIRECT(ADDRESS(ROW()+(0), COLUMN()+(-1), 1)), 2)</f>
        <v>0.830000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0.700000</v>
      </c>
      <c r="H13" s="15"/>
      <c r="I13" s="16">
        <v>9.170000</v>
      </c>
      <c r="J13" s="16">
        <f ca="1">ROUND(INDIRECT(ADDRESS(ROW()+(0), COLUMN()+(-3), 1))*INDIRECT(ADDRESS(ROW()+(0), COLUMN()+(-1), 1)), 2)</f>
        <v>6.420000</v>
      </c>
      <c r="K13" s="16"/>
    </row>
    <row r="14" spans="1:11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3"/>
      <c r="G14" s="15">
        <v>0.350000</v>
      </c>
      <c r="H14" s="15"/>
      <c r="I14" s="16">
        <v>3.000000</v>
      </c>
      <c r="J14" s="16">
        <f ca="1">ROUND(INDIRECT(ADDRESS(ROW()+(0), COLUMN()+(-3), 1))*INDIRECT(ADDRESS(ROW()+(0), COLUMN()+(-1), 1)), 2)</f>
        <v>1.050000</v>
      </c>
      <c r="K14" s="16"/>
    </row>
    <row r="15" spans="1:11" ht="24.0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3"/>
      <c r="G15" s="15">
        <v>4.000000</v>
      </c>
      <c r="H15" s="15"/>
      <c r="I15" s="16">
        <v>1.250000</v>
      </c>
      <c r="J15" s="16">
        <f ca="1">ROUND(INDIRECT(ADDRESS(ROW()+(0), COLUMN()+(-3), 1))*INDIRECT(ADDRESS(ROW()+(0), COLUMN()+(-1), 1)), 2)</f>
        <v>5.000000</v>
      </c>
      <c r="K15" s="16"/>
    </row>
    <row r="16" spans="1:11" ht="13.50" thickBot="1" customHeight="1">
      <c r="A16" s="13" t="s">
        <v>32</v>
      </c>
      <c r="B16" s="13"/>
      <c r="C16" s="14" t="s">
        <v>33</v>
      </c>
      <c r="D16" s="14"/>
      <c r="E16" s="13" t="s">
        <v>34</v>
      </c>
      <c r="F16" s="13"/>
      <c r="G16" s="15">
        <v>0.309000</v>
      </c>
      <c r="H16" s="15"/>
      <c r="I16" s="16">
        <v>17.410000</v>
      </c>
      <c r="J16" s="16">
        <f ca="1">ROUND(INDIRECT(ADDRESS(ROW()+(0), COLUMN()+(-3), 1))*INDIRECT(ADDRESS(ROW()+(0), COLUMN()+(-1), 1)), 2)</f>
        <v>5.380000</v>
      </c>
      <c r="K16" s="16"/>
    </row>
    <row r="17" spans="1:11" ht="13.50" thickBot="1" customHeight="1">
      <c r="A17" s="13" t="s">
        <v>35</v>
      </c>
      <c r="B17" s="13"/>
      <c r="C17" s="14" t="s">
        <v>36</v>
      </c>
      <c r="D17" s="14"/>
      <c r="E17" s="13" t="s">
        <v>37</v>
      </c>
      <c r="F17" s="13"/>
      <c r="G17" s="15">
        <v>0.309000</v>
      </c>
      <c r="H17" s="15"/>
      <c r="I17" s="16">
        <v>16.450000</v>
      </c>
      <c r="J17" s="16">
        <f ca="1">ROUND(INDIRECT(ADDRESS(ROW()+(0), COLUMN()+(-3), 1))*INDIRECT(ADDRESS(ROW()+(0), COLUMN()+(-1), 1)), 2)</f>
        <v>5.080000</v>
      </c>
      <c r="K17" s="16"/>
    </row>
    <row r="18" spans="1:11" ht="13.50" thickBot="1" customHeight="1">
      <c r="A18" s="13" t="s">
        <v>38</v>
      </c>
      <c r="B18" s="13"/>
      <c r="C18" s="14" t="s">
        <v>39</v>
      </c>
      <c r="D18" s="14"/>
      <c r="E18" s="13" t="s">
        <v>40</v>
      </c>
      <c r="F18" s="13"/>
      <c r="G18" s="15">
        <v>0.742000</v>
      </c>
      <c r="H18" s="15"/>
      <c r="I18" s="16">
        <v>17.690000</v>
      </c>
      <c r="J18" s="16">
        <f ca="1">ROUND(INDIRECT(ADDRESS(ROW()+(0), COLUMN()+(-3), 1))*INDIRECT(ADDRESS(ROW()+(0), COLUMN()+(-1), 1)), 2)</f>
        <v>13.130000</v>
      </c>
      <c r="K18" s="16"/>
    </row>
    <row r="19" spans="1:11" ht="13.50" thickBot="1" customHeight="1">
      <c r="A19" s="13" t="s">
        <v>41</v>
      </c>
      <c r="B19" s="13"/>
      <c r="C19" s="17" t="s">
        <v>42</v>
      </c>
      <c r="D19" s="17"/>
      <c r="E19" s="18" t="s">
        <v>43</v>
      </c>
      <c r="F19" s="18"/>
      <c r="G19" s="19">
        <v>0.742000</v>
      </c>
      <c r="H19" s="19"/>
      <c r="I19" s="20">
        <v>17.270000</v>
      </c>
      <c r="J19" s="20">
        <f ca="1">ROUND(INDIRECT(ADDRESS(ROW()+(0), COLUMN()+(-3), 1))*INDIRECT(ADDRESS(ROW()+(0), COLUMN()+(-1), 1)), 2)</f>
        <v>12.810000</v>
      </c>
      <c r="K19" s="20"/>
    </row>
    <row r="20" spans="1:11" ht="13.50" thickBot="1" customHeight="1">
      <c r="A20" s="18"/>
      <c r="B20" s="18"/>
      <c r="C20" s="21" t="s">
        <v>44</v>
      </c>
      <c r="D20" s="21"/>
      <c r="E20" s="4" t="s">
        <v>45</v>
      </c>
      <c r="F20" s="4"/>
      <c r="G20" s="22">
        <v>2.000000</v>
      </c>
      <c r="H20" s="22"/>
      <c r="I20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97.510000</v>
      </c>
      <c r="J20" s="23">
        <f ca="1">ROUND(INDIRECT(ADDRESS(ROW()+(0), COLUMN()+(-3), 1))*INDIRECT(ADDRESS(ROW()+(0), COLUMN()+(-1), 1))/100, 2)</f>
        <v>1.950000</v>
      </c>
      <c r="K20" s="23"/>
    </row>
    <row r="21" spans="1:11" ht="13.50" thickBot="1" customHeight="1">
      <c r="A21" s="24" t="s">
        <v>46</v>
      </c>
      <c r="B21" s="24"/>
      <c r="C21" s="25"/>
      <c r="D21" s="25"/>
      <c r="E21" s="25"/>
      <c r="F21" s="25"/>
      <c r="G21" s="26"/>
      <c r="H21" s="26"/>
      <c r="I21" s="24" t="s">
        <v>47</v>
      </c>
      <c r="J21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99.460000</v>
      </c>
      <c r="K21" s="27"/>
    </row>
    <row r="24" spans="1:11" ht="13.50" thickBot="1" customHeight="1">
      <c r="A24" s="28" t="s">
        <v>48</v>
      </c>
      <c r="B24" s="28"/>
      <c r="C24" s="28"/>
      <c r="D24" s="28"/>
      <c r="E24" s="28"/>
      <c r="F24" s="28" t="s">
        <v>49</v>
      </c>
      <c r="G24" s="28"/>
      <c r="H24" s="28" t="s">
        <v>50</v>
      </c>
      <c r="I24" s="28"/>
      <c r="J24" s="28"/>
      <c r="K24" s="28" t="s">
        <v>51</v>
      </c>
    </row>
    <row r="25" spans="1:11" ht="13.50" thickBot="1" customHeight="1">
      <c r="A25" s="29" t="s">
        <v>52</v>
      </c>
      <c r="B25" s="29"/>
      <c r="C25" s="29"/>
      <c r="D25" s="29"/>
      <c r="E25" s="29"/>
      <c r="F25" s="30">
        <v>192005.000000</v>
      </c>
      <c r="G25" s="30"/>
      <c r="H25" s="30">
        <v>192006.000000</v>
      </c>
      <c r="I25" s="30"/>
      <c r="J25" s="30"/>
      <c r="K25" s="30" t="s">
        <v>53</v>
      </c>
    </row>
    <row r="26" spans="1:11" ht="24.00" thickBot="1" customHeight="1">
      <c r="A26" s="31" t="s">
        <v>54</v>
      </c>
      <c r="B26" s="31"/>
      <c r="C26" s="31"/>
      <c r="D26" s="31"/>
      <c r="E26" s="31"/>
      <c r="F26" s="32"/>
      <c r="G26" s="32"/>
      <c r="H26" s="32"/>
      <c r="I26" s="32"/>
      <c r="J26" s="32"/>
      <c r="K26" s="32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620079" right="0.472441" top="0.472441" bottom="0.472441" header="0.0" footer="0.0"/>
  <pageSetup paperSize="9" orientation="portrait"/>
  <rowBreaks count="0" manualBreakCount="0">
    </rowBreaks>
</worksheet>
</file>