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<sst xmlns="http://schemas.openxmlformats.org/spreadsheetml/2006/main" count="48" uniqueCount="48">
  <si>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</si>
  <si>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CPM020</t>
  </si>
  <si>
    <t xml:space="preserve">m</t>
  </si>
  <si>
    <t xml:space="preserve">Microestaca com armadura de perfil tubular de aço "PANTALLAX".</t>
  </si>
  <si>
    <r>
      <rPr>
        <sz val="7.80"/>
        <color rgb="FF000000"/>
        <rFont val="A"/>
        <family val="2"/>
      </rPr>
      <t xml:space="preserve">Microestaca "PANTALLAX", até 15 m de comprimento e </t>
    </r>
    <r>
      <rPr>
        <b/>
        <sz val="7.80"/>
        <color rgb="FF000000"/>
        <rFont val="A"/>
        <family val="2"/>
      </rPr>
      <t xml:space="preserve">114,3</t>
    </r>
    <r>
      <rPr>
        <sz val="7.80"/>
        <color rgb="FF000000"/>
        <rFont val="A"/>
        <family val="2"/>
      </rPr>
      <t xml:space="preserve"> mm de diâmetro nominal, composta de </t>
    </r>
    <r>
      <rPr>
        <b/>
        <sz val="7.80"/>
        <color rgb="FF000000"/>
        <rFont val="A"/>
        <family val="2"/>
      </rPr>
      <t xml:space="preserve">perfil tubular com rosca, de aço EN ISO 11960 N-80, com limite elástico 562 N/mm², de 60,3 mm de diâmetro exterior e 5,5 mm de espessura</t>
    </r>
    <r>
      <rPr>
        <sz val="7.80"/>
        <color rgb="FF000000"/>
        <rFont val="A"/>
        <family val="2"/>
      </rPr>
      <t xml:space="preserve">, e leitada de cimento </t>
    </r>
    <r>
      <rPr>
        <b/>
        <sz val="7.80"/>
        <color rgb="FF000000"/>
        <rFont val="A"/>
        <family val="2"/>
      </rPr>
      <t xml:space="preserve">CEM I 42,5N</t>
    </r>
    <r>
      <rPr>
        <sz val="7.80"/>
        <color rgb="FF000000"/>
        <rFont val="A"/>
        <family val="2"/>
      </rPr>
      <t xml:space="preserve">, com uma relação água/cimento de </t>
    </r>
    <r>
      <rPr>
        <b/>
        <sz val="7.80"/>
        <color rgb="FF000000"/>
        <rFont val="A"/>
        <family val="2"/>
      </rPr>
      <t xml:space="preserve">0,4</t>
    </r>
    <r>
      <rPr>
        <sz val="7.80"/>
        <color rgb="FF000000"/>
        <rFont val="A"/>
        <family val="2"/>
      </rPr>
      <t xml:space="preserve"> dosificada em peso, derramada pelo interior da armadura através de </t>
    </r>
    <r>
      <rPr>
        <b/>
        <sz val="7.80"/>
        <color rgb="FF000000"/>
        <rFont val="A"/>
        <family val="2"/>
      </rPr>
      <t xml:space="preserve">sistema de injecção única global (IU)</t>
    </r>
    <r>
      <rPr>
        <sz val="7.80"/>
        <color rgb="FF000000"/>
        <rFont val="A"/>
        <family val="2"/>
      </rPr>
      <t xml:space="preserve">; para fundação.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</si>
  <si>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</si>
  <si>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</si>
  <si>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</si>
  <si>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</si>
  <si>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</si>
  <si>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</si>
  <si>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mt07mpi020fa</t>
  </si>
  <si>
    <t xml:space="preserve">m</t>
  </si>
  <si>
    <t xml:space="preserve">Perfil tubular com rosca, para armar microestacas "PANTALLAX",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</si>
  <si>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</si>
  <si>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</si>
  <si>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</si>
  <si>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</si>
  <si>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</si>
  <si>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</si>
  <si>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</si>
  <si>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</si>
  <si>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</si>
  <si>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</si>
  <si>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</si>
  <si>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</si>
  <si>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</si>
  <si>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</si>
  <si>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</si>
  <si>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</si>
  <si>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</si>
  <si>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</si>
  <si>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</si>
  <si>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</si>
  <si>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</si>
  <si>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</si>
  <si>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1,90€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</si>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</sst>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41" customWidth="1"/>
    <col min="4" max="4" width="20.69" customWidth="1"/>
    <col min="5" max="5" width="30.60" customWidth="1"/>
    <col min="6" max="6" width="7.87" customWidth="1"/>
    <col min="7" max="7" width="4.81" customWidth="1"/>
    <col min="8" max="8" width="2.04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1.020000</v>
      </c>
      <c r="I8" s="14"/>
      <c r="J8" s="16">
        <v>9.900000</v>
      </c>
      <c r="K8" s="16"/>
      <c r="L8" s="16"/>
      <c r="M8" s="16">
        <f ca="1">ROUND(INDIRECT(ADDRESS(ROW()+(0), COLUMN()+(-5), 1))*INDIRECT(ADDRESS(ROW()+(0), COLUMN()+(-3), 1)), 2)</f>
        <v>10.100000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25.000000</v>
      </c>
      <c r="I9" s="19"/>
      <c r="J9" s="20">
        <v>0.110000</v>
      </c>
      <c r="K9" s="20"/>
      <c r="L9" s="20"/>
      <c r="M9" s="20">
        <f ca="1">ROUND(INDIRECT(ADDRESS(ROW()+(0), COLUMN()+(-5), 1))*INDIRECT(ADDRESS(ROW()+(0), COLUMN()+(-3), 1)), 2)</f>
        <v>2.750000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1.500000</v>
      </c>
      <c r="K10" s="20"/>
      <c r="L10" s="20"/>
      <c r="M10" s="20">
        <f ca="1">ROUND(INDIRECT(ADDRESS(ROW()+(0), COLUMN()+(-5), 1))*INDIRECT(ADDRESS(ROW()+(0), COLUMN()+(-3), 1)), 2)</f>
        <v>0.020000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0.155000</v>
      </c>
      <c r="I11" s="19"/>
      <c r="J11" s="20">
        <v>207.750000</v>
      </c>
      <c r="K11" s="20"/>
      <c r="L11" s="20"/>
      <c r="M11" s="20">
        <f ca="1">ROUND(INDIRECT(ADDRESS(ROW()+(0), COLUMN()+(-5), 1))*INDIRECT(ADDRESS(ROW()+(0), COLUMN()+(-3), 1)), 2)</f>
        <v>32.200000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0.353000</v>
      </c>
      <c r="I12" s="19"/>
      <c r="J12" s="20">
        <v>17.690000</v>
      </c>
      <c r="K12" s="20"/>
      <c r="L12" s="20"/>
      <c r="M12" s="20">
        <f ca="1">ROUND(INDIRECT(ADDRESS(ROW()+(0), COLUMN()+(-5), 1))*INDIRECT(ADDRESS(ROW()+(0), COLUMN()+(-3), 1)), 2)</f>
        <v>6.240000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0.353000</v>
      </c>
      <c r="I13" s="19"/>
      <c r="J13" s="20">
        <v>17.270000</v>
      </c>
      <c r="K13" s="20"/>
      <c r="L13" s="20"/>
      <c r="M13" s="20">
        <f ca="1">ROUND(INDIRECT(ADDRESS(ROW()+(0), COLUMN()+(-5), 1))*INDIRECT(ADDRESS(ROW()+(0), COLUMN()+(-3), 1)), 2)</f>
        <v>6.100000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0.177000</v>
      </c>
      <c r="I14" s="23"/>
      <c r="J14" s="24">
        <v>15.820000</v>
      </c>
      <c r="K14" s="24"/>
      <c r="L14" s="24"/>
      <c r="M14" s="24">
        <f ca="1">ROUND(INDIRECT(ADDRESS(ROW()+(0), COLUMN()+(-5), 1))*INDIRECT(ADDRESS(ROW()+(0), COLUMN()+(-3), 1)), 2)</f>
        <v>2.800000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60.210000</v>
      </c>
      <c r="K15" s="16"/>
      <c r="L15" s="16"/>
      <c r="M15" s="16">
        <f ca="1">ROUND(INDIRECT(ADDRESS(ROW()+(0), COLUMN()+(-5), 1))*INDIRECT(ADDRESS(ROW()+(0), COLUMN()+(-3), 1))/100, 2)</f>
        <v>1.200000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61.410000</v>
      </c>
      <c r="K16" s="24"/>
      <c r="L16" s="24"/>
      <c r="M16" s="24">
        <f ca="1">ROUND(INDIRECT(ADDRESS(ROW()+(0), COLUMN()+(-5), 1))*INDIRECT(ADDRESS(ROW()+(0), COLUMN()+(-3), 1))/100, 2)</f>
        <v>1.840000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63.250000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172012.000000</v>
      </c>
      <c r="H21" s="29"/>
      <c r="I21" s="29"/>
      <c r="J21" s="29"/>
      <c r="K21" s="29">
        <v>172013.000000</v>
      </c>
      <c r="L21" s="29"/>
      <c r="M21" s="29"/>
      <c r="N21" s="29" t="s">
        <v>43</v>
      </c>
    </row>
    <row r="22" spans="1:14" ht="21.6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