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<sst xmlns="http://schemas.openxmlformats.org/spreadsheetml/2006/main" count="33" uniqueCount="33">
  <si>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</si>
  <si>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</si>
  <si>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</si>
  <si>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</si>
  <si>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com sumidouro sifonado e escoamento directo lateral enterrada, de betão simples "in situ" C30/37 (X0(P); D25; S2; Cl 0,4), de dimensões interiores 60x60x60 cm, sobre base de betão simples de 15 cm de espessura, formação de pendente mínima de 1,00% para a drenagem de águas residuais e 0,50% para a drenagem de águas pluviais, com o mesmo tipo de betão, fechada superiormente com aro e tampa de ferro fundido classe B-125 segundo NP EN 124. Inclusive molde reutilizável de chapa metálica amortizável em 20 utilizações e sumidouro sifonado pré-fabricado de betão com saída horizontal de 90/110 mm e grelha homologada de PVC, sobre base de betão.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</si>
  <si>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</si>
  <si>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</si>
  <si>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</si>
  <si>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</si>
  <si>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</si>
  <si>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</si>
  <si>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mt10hmf020ja</t>
  </si>
  <si>
    <t xml:space="preserve">m³</t>
  </si>
  <si>
    <t xml:space="preserve">Betão simples C30/37 (X0(P); D25; S2; Cl 0,4), fabricado em central, segundo NP EN 206-1.</t>
  </si>
  <si>
    <t xml:space="preserve">mt08epr030c</t>
  </si>
  <si>
    <t xml:space="preserve">Ud</t>
  </si>
  <si>
    <t xml:space="preserve">Molde reutilizável para execução de caixas de secção quadrada de 60x60x60 cm, de chapa metálica, inclusive acessórios de montagem.</t>
  </si>
  <si>
    <t xml:space="preserve">mt11tfa010c</t>
  </si>
  <si>
    <t xml:space="preserve">Ud</t>
  </si>
  <si>
    <t xml:space="preserve">Aro e tampa de ferro fundido, 60x60 cm, para caixa visitável, classe B-125 segundo NP EN 124.</t>
  </si>
  <si>
    <t xml:space="preserve">mt11sup050b</t>
  </si>
  <si>
    <t xml:space="preserve">Ud</t>
  </si>
  <si>
    <t xml:space="preserve">Sumidouro sifonado pré-fabricado de betão, saída horizontal, com grelha homologada de PVC, 250x250 mm e 90/110 mm de diâmetro de saída.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</si>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</sst>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0.359</v>
      </c>
      <c r="G9" s="13">
        <v>107.02</v>
      </c>
      <c r="H9" s="13">
        <f ca="1">ROUND(INDIRECT(ADDRESS(ROW()+(0), COLUMN()+(-2), 1))*INDIRECT(ADDRESS(ROW()+(0), COLUMN()+(-1), 1)), 2)</f>
        <v>38.42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368.07</v>
      </c>
      <c r="H10" s="17">
        <f ca="1">ROUND(INDIRECT(ADDRESS(ROW()+(0), COLUMN()+(-2), 1))*INDIRECT(ADDRESS(ROW()+(0), COLUMN()+(-1), 1)), 2)</f>
        <v>18.4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55.66</v>
      </c>
      <c r="H11" s="17">
        <f ca="1">ROUND(INDIRECT(ADDRESS(ROW()+(0), COLUMN()+(-2), 1))*INDIRECT(ADDRESS(ROW()+(0), COLUMN()+(-1), 1)), 2)</f>
        <v>55.66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15.6</v>
      </c>
      <c r="H12" s="17">
        <f ca="1">ROUND(INDIRECT(ADDRESS(ROW()+(0), COLUMN()+(-2), 1))*INDIRECT(ADDRESS(ROW()+(0), COLUMN()+(-1), 1)), 2)</f>
        <v>15.6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1.396</v>
      </c>
      <c r="G13" s="17">
        <v>18.85</v>
      </c>
      <c r="H13" s="17">
        <f ca="1">ROUND(INDIRECT(ADDRESS(ROW()+(0), COLUMN()+(-2), 1))*INDIRECT(ADDRESS(ROW()+(0), COLUMN()+(-1), 1)), 2)</f>
        <v>26.31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17.83</v>
      </c>
      <c r="H14" s="21">
        <f ca="1">ROUND(INDIRECT(ADDRESS(ROW()+(0), COLUMN()+(-2), 1))*INDIRECT(ADDRESS(ROW()+(0), COLUMN()+(-1), 1)), 2)</f>
        <v>17.83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172.22</v>
      </c>
      <c r="H15" s="24">
        <f ca="1">ROUND(INDIRECT(ADDRESS(ROW()+(0), COLUMN()+(-2), 1))*INDIRECT(ADDRESS(ROW()+(0), COLUMN()+(-1), 1))/100, 2)</f>
        <v>3.44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175.66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