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<sst xmlns="http://schemas.openxmlformats.org/spreadsheetml/2006/main" count="51" uniqueCount="51">
  <si>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</si>
  <si>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UXM010</t>
  </si>
  <si>
    <t xml:space="preserve">m²</t>
  </si>
  <si>
    <t xml:space="preserve">Pavimento deck de madeira para exterior.</t>
  </si>
  <si>
    <r>
      <rPr>
        <sz val="8.25"/>
        <color rgb="FF000000"/>
        <rFont val="Arial"/>
        <family val="2"/>
      </rPr>
      <t xml:space="preserve">Pavimento deck para exterior, formado por tábuas de madeira maciça, de elondo, de 35x155x800/2800 mm, fixadas através do sistema de fixação à vista, sobre ripas de madeira de pinho, de 65x38 mm, com classe de risco 4 segundo NP EN 335, separadas 60 cm entre si e fixadas à base de betão com buchas expansivas metálicas e tira-fundos; escovagem e posterior aplicação de duas demãos de lasur aquoso de secagem rápida para exterior, cor Teca, acabamento acetinado rendimento: 0,083 l/m² cada demão como tratamento protector e decorativo. Inclusive tira-fundos para fixação das réguas às ripas e peças especiais. O preço não inclui a base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</si>
  <si>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</si>
  <si>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</si>
  <si>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</si>
  <si>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</si>
  <si>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</si>
  <si>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</si>
  <si>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mt18mva015d</t>
  </si>
  <si>
    <t xml:space="preserve">m</t>
  </si>
  <si>
    <t xml:space="preserve">Ripa de madeira de pinho, de 65x38 mm, tratada em autoclave, com classe de risco 4 segundo NP EN 335, para apoio e fixação dos pavimentos deck de exterior.</t>
  </si>
  <si>
    <t xml:space="preserve">mt18mta030ci</t>
  </si>
  <si>
    <t xml:space="preserve">m²</t>
  </si>
  <si>
    <t xml:space="preserve">Tábuas de madeira maciça, de elondo, de 35x155x800/2800 mm, sem tratar, para escovagem e aplicação de um tratamento protector e decorativo em obra; com acessórios de montagem. Segundo EN 13810-1 e EN 14342</t>
  </si>
  <si>
    <t xml:space="preserve">mt18mva090</t>
  </si>
  <si>
    <t xml:space="preserve">Ud</t>
  </si>
  <si>
    <t xml:space="preserve">Tira-fundo latonado, para madeira, de cabeça escareada hexagonal, para chave Allen.</t>
  </si>
  <si>
    <t xml:space="preserve">mt18mva085a</t>
  </si>
  <si>
    <t xml:space="preserve">Ud</t>
  </si>
  <si>
    <t xml:space="preserve">Bucha expansiva metálica e tira-fundo, para fixação de ripas ou madres de madeira sobre suporte base de betão.</t>
  </si>
  <si>
    <t xml:space="preserve">mt27lsa020b</t>
  </si>
  <si>
    <t xml:space="preserve">l</t>
  </si>
  <si>
    <t xml:space="preserve">Lasur aquoso de secagem rápida para exterior, cor Teca, acabamento acetinado, à base de resinas acrílicas híbridas e copolímeros de poliuretano, com um agente biocida, contra fungos de mancha azul e bolores, com resistência à intempérie, para aplicar com trincha, rolo ou pistola sobre pavimentos exteriores de madeira, como tratamento protector e decorativo.</t>
  </si>
  <si>
    <t xml:space="preserve">mo025</t>
  </si>
  <si>
    <t xml:space="preserve">h</t>
  </si>
  <si>
    <t xml:space="preserve">Oficial de 1ª instalador de pavimentos de madeira.</t>
  </si>
  <si>
    <t xml:space="preserve">mo063</t>
  </si>
  <si>
    <t xml:space="preserve">h</t>
  </si>
  <si>
    <t xml:space="preserve">Ajudante de instalador de pavimentos de madeira.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</si>
  <si>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</si>
  <si>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</si>
  <si>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</si>
  <si>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</si>
  <si>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</si>
  <si>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</si>
  <si>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</si>
  <si>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</si>
  <si>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53,55€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</si>
  <si>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</si>
  <si>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</si>
  <si>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</si>
  <si>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</si>
  <si>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</si>
  <si>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14342:2013</t>
  </si>
  <si>
    <t xml:space="preserve">Madeira para pavimentos — Características, avaliação da conformidade e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</si>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</sst>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1.53" customWidth="1"/>
    <col min="5" max="5" width="73.7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2.5</v>
      </c>
      <c r="H9" s="11"/>
      <c r="I9" s="13">
        <v>2.55</v>
      </c>
      <c r="J9" s="13">
        <f ca="1">ROUND(INDIRECT(ADDRESS(ROW()+(0), COLUMN()+(-3), 1))*INDIRECT(ADDRESS(ROW()+(0), COLUMN()+(-1), 1)), 2)</f>
        <v>6.38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64.8</v>
      </c>
      <c r="J10" s="17">
        <f ca="1">ROUND(INDIRECT(ADDRESS(ROW()+(0), COLUMN()+(-3), 1))*INDIRECT(ADDRESS(ROW()+(0), COLUMN()+(-1), 1)), 2)</f>
        <v>68.04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28</v>
      </c>
      <c r="H11" s="16"/>
      <c r="I11" s="17">
        <v>0.23</v>
      </c>
      <c r="J11" s="17">
        <f ca="1">ROUND(INDIRECT(ADDRESS(ROW()+(0), COLUMN()+(-3), 1))*INDIRECT(ADDRESS(ROW()+(0), COLUMN()+(-1), 1)), 2)</f>
        <v>6.44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5</v>
      </c>
      <c r="H12" s="16"/>
      <c r="I12" s="17">
        <v>1.2</v>
      </c>
      <c r="J12" s="17">
        <f ca="1">ROUND(INDIRECT(ADDRESS(ROW()+(0), COLUMN()+(-3), 1))*INDIRECT(ADDRESS(ROW()+(0), COLUMN()+(-1), 1)), 2)</f>
        <v>6</v>
      </c>
      <c r="K12" s="17"/>
    </row>
    <row r="13" spans="1:11" ht="45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0.166</v>
      </c>
      <c r="H13" s="16"/>
      <c r="I13" s="17">
        <v>24.94</v>
      </c>
      <c r="J13" s="17">
        <f ca="1">ROUND(INDIRECT(ADDRESS(ROW()+(0), COLUMN()+(-3), 1))*INDIRECT(ADDRESS(ROW()+(0), COLUMN()+(-1), 1)), 2)</f>
        <v>4.14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0.5</v>
      </c>
      <c r="H14" s="16"/>
      <c r="I14" s="17">
        <v>19.19</v>
      </c>
      <c r="J14" s="17">
        <f ca="1">ROUND(INDIRECT(ADDRESS(ROW()+(0), COLUMN()+(-3), 1))*INDIRECT(ADDRESS(ROW()+(0), COLUMN()+(-1), 1)), 2)</f>
        <v>9.6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0.5</v>
      </c>
      <c r="H15" s="16"/>
      <c r="I15" s="17">
        <v>18.74</v>
      </c>
      <c r="J15" s="17">
        <f ca="1">ROUND(INDIRECT(ADDRESS(ROW()+(0), COLUMN()+(-3), 1))*INDIRECT(ADDRESS(ROW()+(0), COLUMN()+(-1), 1)), 2)</f>
        <v>9.37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0.3</v>
      </c>
      <c r="H16" s="16"/>
      <c r="I16" s="17">
        <v>19.19</v>
      </c>
      <c r="J16" s="17">
        <f ca="1">ROUND(INDIRECT(ADDRESS(ROW()+(0), COLUMN()+(-3), 1))*INDIRECT(ADDRESS(ROW()+(0), COLUMN()+(-1), 1)), 2)</f>
        <v>5.76</v>
      </c>
      <c r="K16" s="17"/>
    </row>
    <row r="17" spans="1:11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19"/>
      <c r="G17" s="20">
        <v>0.05</v>
      </c>
      <c r="H17" s="20"/>
      <c r="I17" s="21">
        <v>18.74</v>
      </c>
      <c r="J17" s="21">
        <f ca="1">ROUND(INDIRECT(ADDRESS(ROW()+(0), COLUMN()+(-3), 1))*INDIRECT(ADDRESS(ROW()+(0), COLUMN()+(-1), 1)), 2)</f>
        <v>0.94</v>
      </c>
      <c r="K17" s="21"/>
    </row>
    <row r="18" spans="1:11" ht="13.50" thickBot="1" customHeight="1">
      <c r="A18" s="19"/>
      <c r="B18" s="19"/>
      <c r="C18" s="22" t="s">
        <v>38</v>
      </c>
      <c r="D18" s="22"/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116.67</v>
      </c>
      <c r="J18" s="24">
        <f ca="1">ROUND(INDIRECT(ADDRESS(ROW()+(0), COLUMN()+(-3), 1))*INDIRECT(ADDRESS(ROW()+(0), COLUMN()+(-1), 1))/100, 2)</f>
        <v>2.33</v>
      </c>
      <c r="K18" s="24"/>
    </row>
    <row r="19" spans="1:11" ht="13.50" thickBot="1" customHeight="1">
      <c r="A19" s="25" t="s">
        <v>40</v>
      </c>
      <c r="B19" s="25"/>
      <c r="C19" s="26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119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882014</v>
      </c>
      <c r="G23" s="31"/>
      <c r="H23" s="31">
        <v>882015</v>
      </c>
      <c r="I23" s="31"/>
      <c r="J23" s="31"/>
      <c r="K23" s="31"/>
    </row>
    <row r="24" spans="1:11" ht="13.50" thickBot="1" customHeight="1">
      <c r="A24" s="32" t="s">
        <v>47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33.75" thickBot="1" customHeight="1">
      <c r="A27" s="1" t="s">
        <v>48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